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D:\Documents\Сесії\VIII скликання\22 сесія 03.11.2023\"/>
    </mc:Choice>
  </mc:AlternateContent>
  <xr:revisionPtr revIDLastSave="0" documentId="13_ncr:1_{F07835E5-1EAE-4C7A-8187-C130E4AC58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mp41C2" sheetId="1" r:id="rId1"/>
  </sheets>
  <calcPr calcId="191029"/>
</workbook>
</file>

<file path=xl/calcChain.xml><?xml version="1.0" encoding="utf-8"?>
<calcChain xmlns="http://schemas.openxmlformats.org/spreadsheetml/2006/main">
  <c r="K120" i="1" l="1"/>
  <c r="K91" i="1"/>
  <c r="G122" i="1"/>
  <c r="K102" i="1"/>
  <c r="K101" i="1"/>
  <c r="K100" i="1"/>
  <c r="K92" i="1"/>
  <c r="K81" i="1"/>
  <c r="I122" i="1"/>
  <c r="J94" i="1"/>
  <c r="J95" i="1"/>
  <c r="J96" i="1"/>
  <c r="J97" i="1"/>
  <c r="J98" i="1"/>
  <c r="K89" i="1"/>
  <c r="K88" i="1"/>
  <c r="J108" i="1"/>
  <c r="K108" i="1"/>
  <c r="J109" i="1"/>
  <c r="K109" i="1"/>
  <c r="K107" i="1"/>
  <c r="J107" i="1"/>
  <c r="J45" i="1"/>
  <c r="J121" i="1"/>
  <c r="K121" i="1"/>
  <c r="H122" i="1"/>
  <c r="J28" i="1"/>
  <c r="J27" i="1"/>
  <c r="J99" i="1"/>
  <c r="J103" i="1"/>
  <c r="J104" i="1"/>
  <c r="J105" i="1"/>
  <c r="J106" i="1"/>
  <c r="J57" i="1"/>
  <c r="K57" i="1"/>
  <c r="K28" i="1"/>
  <c r="K27" i="1"/>
  <c r="J46" i="1"/>
  <c r="J70" i="1"/>
  <c r="K70" i="1"/>
  <c r="J71" i="1"/>
  <c r="K71" i="1"/>
  <c r="J72" i="1"/>
  <c r="K72" i="1"/>
  <c r="K103" i="1"/>
  <c r="K90" i="1"/>
  <c r="K23" i="1"/>
  <c r="J23" i="1"/>
  <c r="K20" i="1"/>
  <c r="K19" i="1"/>
  <c r="J19" i="1"/>
  <c r="J20" i="1"/>
  <c r="J82" i="1"/>
  <c r="J83" i="1"/>
  <c r="K99" i="1"/>
  <c r="K94" i="1"/>
  <c r="K69" i="1"/>
  <c r="J69" i="1"/>
  <c r="K80" i="1"/>
  <c r="J80" i="1"/>
  <c r="K106" i="1"/>
  <c r="K105" i="1"/>
  <c r="K83" i="1"/>
  <c r="K79" i="1"/>
  <c r="J79" i="1"/>
  <c r="K63" i="1"/>
  <c r="J63" i="1"/>
  <c r="K49" i="1"/>
  <c r="J49" i="1"/>
  <c r="K48" i="1"/>
  <c r="J48" i="1"/>
  <c r="K47" i="1"/>
  <c r="J47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0" i="1"/>
  <c r="J30" i="1"/>
  <c r="K29" i="1"/>
  <c r="J29" i="1"/>
  <c r="K24" i="1"/>
  <c r="J24" i="1"/>
  <c r="K22" i="1"/>
  <c r="J22" i="1"/>
  <c r="K67" i="1"/>
  <c r="J67" i="1"/>
  <c r="K66" i="1"/>
  <c r="J66" i="1"/>
  <c r="K65" i="1"/>
  <c r="J65" i="1"/>
  <c r="K56" i="1"/>
  <c r="J56" i="1"/>
  <c r="K21" i="1"/>
  <c r="J21" i="1"/>
  <c r="K50" i="1"/>
  <c r="K60" i="1"/>
  <c r="J60" i="1"/>
  <c r="K59" i="1"/>
  <c r="J59" i="1"/>
  <c r="K55" i="1"/>
  <c r="J55" i="1"/>
  <c r="K51" i="1"/>
  <c r="J51" i="1"/>
  <c r="J50" i="1"/>
  <c r="K52" i="1"/>
  <c r="J52" i="1"/>
  <c r="K104" i="1"/>
  <c r="K98" i="1"/>
  <c r="K97" i="1"/>
  <c r="K18" i="1"/>
  <c r="J18" i="1"/>
  <c r="K17" i="1"/>
  <c r="J17" i="1"/>
  <c r="K64" i="1"/>
  <c r="K62" i="1"/>
  <c r="K16" i="1"/>
  <c r="K15" i="1"/>
  <c r="J64" i="1"/>
  <c r="J62" i="1"/>
  <c r="J16" i="1"/>
  <c r="J15" i="1"/>
  <c r="K14" i="1"/>
  <c r="J14" i="1"/>
  <c r="J13" i="1"/>
  <c r="K12" i="1"/>
  <c r="K13" i="1"/>
  <c r="K82" i="1"/>
  <c r="K31" i="1"/>
  <c r="J31" i="1"/>
  <c r="J12" i="1"/>
  <c r="K95" i="1"/>
  <c r="K96" i="1"/>
  <c r="K78" i="1"/>
  <c r="J78" i="1"/>
  <c r="J77" i="1"/>
  <c r="K77" i="1"/>
  <c r="J93" i="1"/>
  <c r="K93" i="1"/>
  <c r="K122" i="1"/>
  <c r="J122" i="1"/>
</calcChain>
</file>

<file path=xl/sharedStrings.xml><?xml version="1.0" encoding="utf-8"?>
<sst xmlns="http://schemas.openxmlformats.org/spreadsheetml/2006/main" count="130" uniqueCount="115">
  <si>
    <t/>
  </si>
  <si>
    <t>КФК</t>
  </si>
  <si>
    <t>Найменування доходів згідно із бюджетною класифікацією</t>
  </si>
  <si>
    <t>% виконання до річного призначення</t>
  </si>
  <si>
    <t>Додаток № 1</t>
  </si>
  <si>
    <t xml:space="preserve">Призначено на рік </t>
  </si>
  <si>
    <t>% виконання до уточнених призначень</t>
  </si>
  <si>
    <t>грн.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</si>
  <si>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</si>
  <si>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</si>
  <si>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</si>
  <si>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Освітня субвенція з державного бюджету місцевим бюджетам</t>
  </si>
  <si>
    <t>ВСЬОГО ДОХОДІВ по загальному  фонду</t>
  </si>
  <si>
    <t>Всього доходів по загальному та спеціальному фонду</t>
  </si>
  <si>
    <t>Адміністративні збори та платежі, доходи від некомерційної господарської діяльності </t>
  </si>
  <si>
    <t>Адміністративний збір за державну реєстрацію речових прав на нерухоме майно та їх обтяжень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</si>
  <si>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</si>
  <si>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</si>
  <si>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</si>
  <si>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</si>
  <si>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</si>
  <si>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</si>
  <si>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</si>
  <si>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</si>
  <si>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</si>
  <si>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Внутрішні податки на товари та послуги  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</si>
  <si>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</si>
  <si>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</si>
  <si>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</si>
  <si>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</si>
  <si>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</si>
  <si>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</si>
  <si>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</si>
  <si>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</si>
  <si>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</si>
  <si>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</si>
  <si>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  </t>
  </si>
  <si>
    <t>Орендна плата з юридичних осіб  </t>
  </si>
  <si>
    <t>Земельний податок з фізичних осіб  </t>
  </si>
  <si>
    <t>Орендна плата з фізичних осіб 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</si>
  <si>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</si>
  <si>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</si>
  <si>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</si>
  <si>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 відсотків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</si>
  <si>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</si>
  <si>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</si>
  <si>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</si>
  <si>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</si>
  <si>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Плата за надання адміністративних послуг</t>
  </si>
  <si>
    <t>Плата за надання інших адміністративних послуг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</si>
  <si>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</si>
  <si>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</si>
  <si>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</si>
  <si>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</si>
  <si>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</si>
  <si>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</si>
  <si>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</si>
  <si>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</si>
  <si>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</si>
  <si>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</t>
  </si>
  <si>
    <t>Субвенції  з державного бюджету місцевим бюджетам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</si>
  <si>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</si>
  <si>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</si>
  <si>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Інші субвенції з місцевого бюджету</t>
  </si>
  <si>
    <t>Інші податки та збори </t>
  </si>
  <si>
    <t>Екологічний податок </t>
  </si>
  <si>
    <t>Надходження від викидів забруднюючих речовин в атмосферне повітря стаціонарними джерелами забруднення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</si>
  <si>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</si>
  <si>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</si>
  <si>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</si>
  <si>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</si>
  <si>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  </t>
  </si>
  <si>
    <t>Інші джерела власних надходжень бюджетних установ  </t>
  </si>
  <si>
    <t>Благодійні внески, гранти та дарунки </t>
  </si>
  <si>
    <t>Транспортний податок з фізичних осіб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</si>
  <si>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</si>
  <si>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Надходження бюджетних установ від реалізації в установленому порядку майна (крім нерухомого майна) </t>
  </si>
  <si>
    <t>Призначено  з урахуванням змін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</si>
  <si>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</si>
  <si>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користування надрами </t>
  </si>
  <si>
    <t>Рентна плата за користування надрами для видобування корисних копалин загальнодержавного значення </t>
  </si>
  <si>
    <t>Доходи від операцій з капіталом  </t>
  </si>
  <si>
    <t>Всього доходів по спеціальному фонду</t>
  </si>
  <si>
    <t>Транспортний податок з юридичних осіб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</si>
  <si>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</si>
  <si>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</si>
  <si>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</si>
  <si>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Рентна плата за спеціальне використання води </t>
  </si>
  <si>
    <t>Рентна плата за спеціальне використання води водних об`єктів місцевого значення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</si>
  <si>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</si>
  <si>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</si>
  <si>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Державне мито, не віднесене до інших категорій  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</si>
  <si>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</t>
  </si>
  <si>
    <t>Секретар селищної ради</t>
  </si>
  <si>
    <t>Надходження від продажу основного капіталу  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</si>
  <si>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 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</si>
  <si>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</si>
  <si>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Субвенції з державного бюджету місцевим бюджетам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</si>
  <si>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</si>
  <si>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Дотація з місцевого бюджету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 за рахунок відпо</t>
  </si>
  <si>
    <t>Кошти від відчуження майна, що належить Автономній Республіці Крим та майна, що перебуває в комунальній власності  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</si>
  <si>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</si>
  <si>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</t>
  </si>
  <si>
    <t>Андрій ТКАЧ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</si>
  <si>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</si>
  <si>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</si>
  <si>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</si>
  <si>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</si>
  <si>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Субвенція з місцевого бюджету на облаштування безпечних умов у закладах загальної середньої освіти за рахунок відповідної субвенції з державного бюджету</t>
  </si>
  <si>
    <t xml:space="preserve">                Виконання   бюджету Сосницької територіальної громади за  9 місяців  2023 року по доходах</t>
  </si>
  <si>
    <t>Виконано за 9 місяців  2023 року</t>
  </si>
  <si>
    <t>Субвенція з місцевого бюджету на створення мережі спеціалізованих служб підтримки осіб, які постраждали від домашнього насильства та/або насильства за ознакою статі за рахунок відповідної субвенції з державного бюджету</t>
  </si>
  <si>
    <t>Субвенція з місцевого бюджету на проектування, відновлення, будівництво, модернізацію, облаштування, ремонт об`єктів будівництва громадського призначення, соціальної сфери, культурної спадщини, житлово-комунального господарства, інших об`єктів, що мають в</t>
  </si>
  <si>
    <t>до рішення сесії  селищної</t>
  </si>
  <si>
    <t>ради від 03.11.2023 року № 22-2865-VIII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</si>
</sst>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0"/>
      <name val="MS Sans Serif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MS Sans Serif"/>
      <charset val="204"/>
    </font>
    <font>
      <sz val="9"/>
      <name val="Times New Roman"/>
      <family val="1"/>
    </font>
    <font>
      <sz val="10"/>
      <name val="Times New Roman"/>
      <family val="1"/>
    </font>
    <font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Arial Cyr"/>
      <charset val="204"/>
    </font>
    <font>
      <sz val="8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b/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name val="MS Sans Serif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ont="0" applyFill="0" applyBorder="0" applyAlignment="0" applyProtection="0">
      <alignment vertical="top"/>
    </xf>
    <xf numFmtId="0" fontId="21" fillId="0" borderId="0"/>
    <xf numFmtId="0" fontId="9" fillId="0" borderId="0"/>
  </cellStyleXfs>
  <cellXfs count="60">
    <xf numFmtId="0" fontId="0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2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7" fillId="0" borderId="0" xfId="0" applyNumberFormat="1" applyFont="1" applyFill="1" applyBorder="1" applyAlignment="1" applyProtection="1">
      <alignment vertical="top"/>
    </xf>
    <xf numFmtId="0" fontId="18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horizontal="center" vertical="top"/>
    </xf>
    <xf numFmtId="0" fontId="17" fillId="0" borderId="0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4" fillId="0" borderId="0" xfId="0" applyNumberFormat="1" applyFont="1" applyFill="1" applyBorder="1" applyAlignment="1" applyProtection="1">
      <alignment horizontal="center" vertical="top"/>
    </xf>
    <xf numFmtId="0" fontId="12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9" fillId="2" borderId="3" xfId="2" applyFont="1" applyFill="1" applyBorder="1" applyAlignment="1">
      <alignment vertical="center" wrapText="1"/>
    </xf>
    <xf numFmtId="1" fontId="0" fillId="0" borderId="0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vertical="top"/>
    </xf>
    <xf numFmtId="1" fontId="17" fillId="0" borderId="0" xfId="0" applyNumberFormat="1" applyFont="1" applyFill="1" applyBorder="1" applyAlignment="1" applyProtection="1">
      <alignment vertical="top"/>
    </xf>
    <xf numFmtId="1" fontId="14" fillId="0" borderId="0" xfId="0" applyNumberFormat="1" applyFont="1" applyFill="1" applyBorder="1" applyAlignment="1" applyProtection="1">
      <alignment vertical="top"/>
    </xf>
    <xf numFmtId="0" fontId="20" fillId="0" borderId="0" xfId="0" applyNumberFormat="1" applyFont="1" applyFill="1" applyBorder="1" applyAlignment="1" applyProtection="1">
      <alignment vertical="top"/>
    </xf>
    <xf numFmtId="0" fontId="20" fillId="0" borderId="0" xfId="0" applyNumberFormat="1" applyFont="1" applyFill="1" applyBorder="1" applyAlignment="1" applyProtection="1">
      <alignment horizontal="center" vertical="top"/>
    </xf>
    <xf numFmtId="0" fontId="7" fillId="0" borderId="0" xfId="0" applyFont="1" applyAlignment="1"/>
    <xf numFmtId="0" fontId="23" fillId="0" borderId="3" xfId="1" applyFont="1" applyBorder="1"/>
    <xf numFmtId="0" fontId="7" fillId="0" borderId="3" xfId="0" applyFont="1" applyBorder="1" applyAlignment="1"/>
    <xf numFmtId="0" fontId="23" fillId="0" borderId="3" xfId="1" applyFont="1" applyBorder="1" applyAlignment="1">
      <alignment wrapText="1"/>
    </xf>
    <xf numFmtId="3" fontId="7" fillId="0" borderId="3" xfId="0" applyNumberFormat="1" applyFont="1" applyBorder="1" applyAlignment="1"/>
    <xf numFmtId="0" fontId="24" fillId="0" borderId="3" xfId="1" applyFont="1" applyBorder="1"/>
    <xf numFmtId="0" fontId="24" fillId="0" borderId="3" xfId="1" applyFont="1" applyBorder="1" applyAlignment="1">
      <alignment wrapText="1"/>
    </xf>
    <xf numFmtId="0" fontId="7" fillId="0" borderId="3" xfId="0" applyFont="1" applyBorder="1" applyAlignment="1">
      <alignment wrapText="1"/>
    </xf>
    <xf numFmtId="164" fontId="7" fillId="0" borderId="3" xfId="0" applyNumberFormat="1" applyFont="1" applyFill="1" applyBorder="1" applyAlignment="1" applyProtection="1">
      <alignment horizontal="center" vertical="center"/>
    </xf>
    <xf numFmtId="164" fontId="7" fillId="0" borderId="3" xfId="0" applyNumberFormat="1" applyFont="1" applyFill="1" applyBorder="1" applyAlignment="1" applyProtection="1">
      <alignment horizontal="center"/>
    </xf>
    <xf numFmtId="0" fontId="25" fillId="0" borderId="3" xfId="1" applyFont="1" applyBorder="1"/>
    <xf numFmtId="0" fontId="19" fillId="2" borderId="3" xfId="2" applyFont="1" applyFill="1" applyBorder="1" applyAlignment="1">
      <alignment vertical="center"/>
    </xf>
    <xf numFmtId="164" fontId="19" fillId="0" borderId="3" xfId="0" applyNumberFormat="1" applyFont="1" applyFill="1" applyBorder="1" applyAlignment="1" applyProtection="1">
      <alignment horizontal="center"/>
    </xf>
    <xf numFmtId="0" fontId="23" fillId="0" borderId="4" xfId="1" applyFont="1" applyBorder="1"/>
    <xf numFmtId="0" fontId="23" fillId="0" borderId="5" xfId="1" applyFont="1" applyBorder="1"/>
    <xf numFmtId="0" fontId="19" fillId="0" borderId="4" xfId="0" applyNumberFormat="1" applyFont="1" applyFill="1" applyBorder="1" applyAlignment="1" applyProtection="1">
      <alignment vertical="top"/>
    </xf>
    <xf numFmtId="0" fontId="7" fillId="0" borderId="6" xfId="0" applyNumberFormat="1" applyFont="1" applyFill="1" applyBorder="1" applyAlignment="1" applyProtection="1">
      <alignment vertical="top"/>
    </xf>
    <xf numFmtId="3" fontId="19" fillId="0" borderId="3" xfId="0" applyNumberFormat="1" applyFont="1" applyFill="1" applyBorder="1" applyAlignment="1" applyProtection="1">
      <alignment horizontal="right" vertical="center"/>
    </xf>
    <xf numFmtId="0" fontId="21" fillId="0" borderId="3" xfId="1" applyBorder="1"/>
    <xf numFmtId="0" fontId="21" fillId="0" borderId="3" xfId="1" applyBorder="1" applyAlignment="1">
      <alignment wrapText="1"/>
    </xf>
    <xf numFmtId="1" fontId="21" fillId="0" borderId="3" xfId="1" applyNumberFormat="1" applyBorder="1"/>
    <xf numFmtId="1" fontId="7" fillId="0" borderId="3" xfId="0" applyNumberFormat="1" applyFont="1" applyBorder="1" applyAlignment="1"/>
    <xf numFmtId="1" fontId="19" fillId="0" borderId="3" xfId="0" applyNumberFormat="1" applyFont="1" applyFill="1" applyBorder="1" applyAlignment="1" applyProtection="1">
      <alignment horizontal="right" vertical="center"/>
    </xf>
    <xf numFmtId="0" fontId="22" fillId="0" borderId="3" xfId="1" applyFont="1" applyBorder="1"/>
    <xf numFmtId="1" fontId="22" fillId="0" borderId="3" xfId="1" applyNumberFormat="1" applyFont="1" applyBorder="1"/>
    <xf numFmtId="0" fontId="0" fillId="0" borderId="3" xfId="0" applyBorder="1" applyAlignment="1"/>
    <xf numFmtId="0" fontId="6" fillId="0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top"/>
    </xf>
  </cellXfs>
  <cellStyles count="3">
    <cellStyle name="Звичайний" xfId="0" builtinId="0"/>
    <cellStyle name="Обычный 2" xfId="1" xr:uid="{00000000-0005-0000-0000-000001000000}"/>
    <cellStyle name="Обычный_Книга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1"/>
  <sheetViews>
    <sheetView tabSelected="1" topLeftCell="A19" zoomScaleNormal="100" workbookViewId="0">
      <selection activeCell="P16" sqref="P16"/>
    </sheetView>
  </sheetViews>
  <sheetFormatPr defaultRowHeight="12.75" x14ac:dyDescent="0.2"/>
  <cols>
    <col min="1" max="1" width="9.85546875" customWidth="1"/>
    <col min="2" max="5" width="9.85546875" hidden="1" customWidth="1"/>
    <col min="6" max="6" width="71" customWidth="1"/>
    <col min="7" max="7" width="15.140625" style="19" customWidth="1"/>
    <col min="8" max="8" width="13.85546875" style="19" customWidth="1"/>
    <col min="9" max="9" width="13.85546875" customWidth="1"/>
    <col min="10" max="10" width="11.85546875" customWidth="1"/>
    <col min="11" max="11" width="9.7109375" customWidth="1"/>
  </cols>
  <sheetData>
    <row r="1" spans="1:11" ht="16.149999999999999" customHeight="1" x14ac:dyDescent="0.2">
      <c r="A1" s="1"/>
      <c r="B1" s="1"/>
      <c r="C1" s="1"/>
      <c r="D1" s="1"/>
      <c r="E1" s="1"/>
      <c r="I1" s="27" t="s">
        <v>4</v>
      </c>
    </row>
    <row r="2" spans="1:11" ht="14.45" customHeight="1" x14ac:dyDescent="0.2">
      <c r="A2" s="1"/>
      <c r="B2" s="1"/>
      <c r="C2" s="1"/>
      <c r="D2" s="1"/>
      <c r="E2" s="1"/>
      <c r="I2" s="32" t="s">
        <v>113</v>
      </c>
      <c r="J2" s="32"/>
      <c r="K2" s="32"/>
    </row>
    <row r="3" spans="1:11" ht="12.6" customHeight="1" x14ac:dyDescent="0.2">
      <c r="A3" s="1"/>
      <c r="B3" s="1"/>
      <c r="C3" s="1"/>
      <c r="D3" s="1"/>
      <c r="E3" s="1"/>
      <c r="I3" s="32" t="s">
        <v>114</v>
      </c>
      <c r="J3" s="32"/>
      <c r="K3" s="32"/>
    </row>
    <row r="4" spans="1:11" ht="13.15" customHeight="1" x14ac:dyDescent="0.2">
      <c r="A4" s="2"/>
      <c r="B4" s="2"/>
      <c r="C4" s="2"/>
      <c r="D4" s="2"/>
      <c r="E4" s="2"/>
      <c r="I4" s="1"/>
      <c r="J4" s="3"/>
    </row>
    <row r="5" spans="1:11" x14ac:dyDescent="0.2">
      <c r="A5" s="2"/>
      <c r="B5" s="2"/>
      <c r="C5" s="2"/>
      <c r="D5" s="2"/>
      <c r="E5" s="2"/>
      <c r="I5" s="1"/>
      <c r="J5" s="27"/>
    </row>
    <row r="6" spans="1:11" x14ac:dyDescent="0.2">
      <c r="A6" t="s">
        <v>0</v>
      </c>
      <c r="J6" s="27"/>
    </row>
    <row r="7" spans="1:11" ht="21" customHeight="1" x14ac:dyDescent="0.2">
      <c r="A7" s="59" t="s">
        <v>109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1" ht="1.5" hidden="1" customHeight="1" x14ac:dyDescent="0.2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</row>
    <row r="9" spans="1:11" x14ac:dyDescent="0.2">
      <c r="A9" s="58"/>
      <c r="B9" s="58"/>
      <c r="C9" s="58"/>
      <c r="D9" s="58"/>
      <c r="E9" s="58"/>
      <c r="F9" s="58"/>
      <c r="G9" s="58"/>
      <c r="H9" s="58"/>
      <c r="I9" s="58"/>
      <c r="J9" s="58"/>
      <c r="K9" s="5"/>
    </row>
    <row r="10" spans="1:11" x14ac:dyDescent="0.2">
      <c r="A10" s="4"/>
      <c r="B10" s="1"/>
      <c r="C10" s="1"/>
      <c r="D10" s="1"/>
      <c r="E10" s="1"/>
      <c r="K10" s="6" t="s">
        <v>7</v>
      </c>
    </row>
    <row r="11" spans="1:11" ht="45.6" customHeight="1" x14ac:dyDescent="0.2">
      <c r="A11" s="7" t="s">
        <v>1</v>
      </c>
      <c r="B11" s="7"/>
      <c r="C11" s="7"/>
      <c r="D11" s="7"/>
      <c r="E11" s="7"/>
      <c r="F11" s="9" t="s">
        <v>2</v>
      </c>
      <c r="G11" s="8" t="s">
        <v>5</v>
      </c>
      <c r="H11" s="8" t="s">
        <v>77</v>
      </c>
      <c r="I11" s="8" t="s">
        <v>110</v>
      </c>
      <c r="J11" s="8" t="s">
        <v>3</v>
      </c>
      <c r="K11" s="8" t="s">
        <v>6</v>
      </c>
    </row>
    <row r="12" spans="1:11" s="18" customFormat="1" x14ac:dyDescent="0.2">
      <c r="A12" s="33">
        <v>10000000</v>
      </c>
      <c r="B12" s="34">
        <v>10000000</v>
      </c>
      <c r="C12" s="34">
        <v>70725694</v>
      </c>
      <c r="D12" s="34">
        <v>73855694</v>
      </c>
      <c r="E12" s="34">
        <v>45933648.720000006</v>
      </c>
      <c r="F12" s="35" t="s">
        <v>16</v>
      </c>
      <c r="G12" s="50">
        <v>69616400</v>
      </c>
      <c r="H12" s="50">
        <v>73175300</v>
      </c>
      <c r="I12" s="52">
        <v>52530551.400000006</v>
      </c>
      <c r="J12" s="40">
        <f t="shared" ref="J12:J20" si="0">I12/G12*100</f>
        <v>75.457150039358552</v>
      </c>
      <c r="K12" s="40">
        <f t="shared" ref="K12:K20" si="1">I12/H12*100</f>
        <v>71.787271661339275</v>
      </c>
    </row>
    <row r="13" spans="1:11" x14ac:dyDescent="0.2">
      <c r="A13" s="33">
        <v>11000000</v>
      </c>
      <c r="B13" s="34">
        <v>11000000</v>
      </c>
      <c r="C13" s="34">
        <v>40525304</v>
      </c>
      <c r="D13" s="34">
        <v>42445304</v>
      </c>
      <c r="E13" s="34">
        <v>24435703.240000002</v>
      </c>
      <c r="F13" s="35" t="s">
        <v>17</v>
      </c>
      <c r="G13" s="50">
        <v>41556400</v>
      </c>
      <c r="H13" s="50">
        <v>42781400</v>
      </c>
      <c r="I13" s="52">
        <v>30941809.199999999</v>
      </c>
      <c r="J13" s="41">
        <f t="shared" si="0"/>
        <v>74.45738610659248</v>
      </c>
      <c r="K13" s="40">
        <f t="shared" si="1"/>
        <v>72.325377851122212</v>
      </c>
    </row>
    <row r="14" spans="1:11" x14ac:dyDescent="0.2">
      <c r="A14" s="33">
        <v>11010000</v>
      </c>
      <c r="B14" s="34">
        <v>11010000</v>
      </c>
      <c r="C14" s="34">
        <v>40524504</v>
      </c>
      <c r="D14" s="34">
        <v>42444504</v>
      </c>
      <c r="E14" s="34">
        <v>24434143.240000002</v>
      </c>
      <c r="F14" s="35" t="s">
        <v>18</v>
      </c>
      <c r="G14" s="50">
        <v>41554800</v>
      </c>
      <c r="H14" s="50">
        <v>42779800</v>
      </c>
      <c r="I14" s="52">
        <v>30939993.849999998</v>
      </c>
      <c r="J14" s="41">
        <f t="shared" si="0"/>
        <v>74.4558843984329</v>
      </c>
      <c r="K14" s="40">
        <f t="shared" si="1"/>
        <v>72.323839405513809</v>
      </c>
    </row>
    <row r="15" spans="1:11" ht="25.5" x14ac:dyDescent="0.2">
      <c r="A15" s="37">
        <v>11010100</v>
      </c>
      <c r="B15" s="34">
        <v>11010100</v>
      </c>
      <c r="C15" s="34">
        <v>31441604</v>
      </c>
      <c r="D15" s="34">
        <v>32611604</v>
      </c>
      <c r="E15" s="34">
        <v>20359839.870000001</v>
      </c>
      <c r="F15" s="38" t="s">
        <v>8</v>
      </c>
      <c r="G15" s="50">
        <v>32024800</v>
      </c>
      <c r="H15" s="50">
        <v>32024800</v>
      </c>
      <c r="I15" s="52">
        <v>21600993.550000001</v>
      </c>
      <c r="J15" s="41">
        <f t="shared" si="0"/>
        <v>67.45083045015113</v>
      </c>
      <c r="K15" s="41">
        <f t="shared" si="1"/>
        <v>67.45083045015113</v>
      </c>
    </row>
    <row r="16" spans="1:11" ht="40.9" customHeight="1" x14ac:dyDescent="0.2">
      <c r="A16" s="37">
        <v>11010200</v>
      </c>
      <c r="B16" s="34">
        <v>11010200</v>
      </c>
      <c r="C16" s="34">
        <v>1639300</v>
      </c>
      <c r="D16" s="34">
        <v>1639300</v>
      </c>
      <c r="E16" s="34">
        <v>515231.21</v>
      </c>
      <c r="F16" s="38" t="s">
        <v>19</v>
      </c>
      <c r="G16" s="50">
        <v>7000000</v>
      </c>
      <c r="H16" s="50">
        <v>8225000</v>
      </c>
      <c r="I16" s="52">
        <v>5748677.2199999997</v>
      </c>
      <c r="J16" s="41">
        <f t="shared" si="0"/>
        <v>82.123960285714276</v>
      </c>
      <c r="K16" s="41">
        <f t="shared" si="1"/>
        <v>69.892732158054699</v>
      </c>
    </row>
    <row r="17" spans="1:11" ht="30" customHeight="1" x14ac:dyDescent="0.2">
      <c r="A17" s="37">
        <v>11010400</v>
      </c>
      <c r="B17" s="34">
        <v>11010400</v>
      </c>
      <c r="C17" s="34">
        <v>7134700</v>
      </c>
      <c r="D17" s="34">
        <v>7884700</v>
      </c>
      <c r="E17" s="34">
        <v>3269077.27</v>
      </c>
      <c r="F17" s="38" t="s">
        <v>10</v>
      </c>
      <c r="G17" s="50">
        <v>2100000</v>
      </c>
      <c r="H17" s="50">
        <v>2100000</v>
      </c>
      <c r="I17" s="52">
        <v>3145230.39</v>
      </c>
      <c r="J17" s="41">
        <f t="shared" si="0"/>
        <v>149.77287571428573</v>
      </c>
      <c r="K17" s="41">
        <f t="shared" si="1"/>
        <v>149.77287571428573</v>
      </c>
    </row>
    <row r="18" spans="1:11" ht="30" customHeight="1" x14ac:dyDescent="0.2">
      <c r="A18" s="37">
        <v>11010500</v>
      </c>
      <c r="B18" s="34">
        <v>11010500</v>
      </c>
      <c r="C18" s="34">
        <v>308900</v>
      </c>
      <c r="D18" s="34">
        <v>308900</v>
      </c>
      <c r="E18" s="34">
        <v>289994.89</v>
      </c>
      <c r="F18" s="38" t="s">
        <v>9</v>
      </c>
      <c r="G18" s="50">
        <v>430000</v>
      </c>
      <c r="H18" s="50">
        <v>430000</v>
      </c>
      <c r="I18" s="52">
        <v>443625.22</v>
      </c>
      <c r="J18" s="41">
        <f t="shared" si="0"/>
        <v>103.16865581395349</v>
      </c>
      <c r="K18" s="41">
        <f t="shared" si="1"/>
        <v>103.16865581395349</v>
      </c>
    </row>
    <row r="19" spans="1:11" ht="24.6" customHeight="1" x14ac:dyDescent="0.2">
      <c r="A19" s="33">
        <v>11020000</v>
      </c>
      <c r="B19" s="34">
        <v>11020000</v>
      </c>
      <c r="C19" s="34">
        <v>800</v>
      </c>
      <c r="D19" s="34">
        <v>800</v>
      </c>
      <c r="E19" s="34">
        <v>1560</v>
      </c>
      <c r="F19" s="35" t="s">
        <v>20</v>
      </c>
      <c r="G19" s="50">
        <v>1600</v>
      </c>
      <c r="H19" s="50">
        <v>1600</v>
      </c>
      <c r="I19" s="52">
        <v>1815.35</v>
      </c>
      <c r="J19" s="41">
        <f t="shared" si="0"/>
        <v>113.45937499999998</v>
      </c>
      <c r="K19" s="41">
        <f t="shared" si="1"/>
        <v>113.45937499999998</v>
      </c>
    </row>
    <row r="20" spans="1:11" ht="24.6" customHeight="1" x14ac:dyDescent="0.2">
      <c r="A20" s="37">
        <v>11020200</v>
      </c>
      <c r="B20" s="34">
        <v>11020200</v>
      </c>
      <c r="C20" s="34">
        <v>800</v>
      </c>
      <c r="D20" s="34">
        <v>800</v>
      </c>
      <c r="E20" s="34">
        <v>1560</v>
      </c>
      <c r="F20" s="38" t="s">
        <v>21</v>
      </c>
      <c r="G20" s="50">
        <v>1600</v>
      </c>
      <c r="H20" s="50">
        <v>1600</v>
      </c>
      <c r="I20" s="52">
        <v>1815.35</v>
      </c>
      <c r="J20" s="41">
        <f t="shared" si="0"/>
        <v>113.45937499999998</v>
      </c>
      <c r="K20" s="41">
        <f t="shared" si="1"/>
        <v>113.45937499999998</v>
      </c>
    </row>
    <row r="21" spans="1:11" ht="18" customHeight="1" x14ac:dyDescent="0.2">
      <c r="A21" s="33">
        <v>13000000</v>
      </c>
      <c r="B21" s="34">
        <v>13000000</v>
      </c>
      <c r="C21" s="34">
        <v>3180940</v>
      </c>
      <c r="D21" s="34">
        <v>3180940</v>
      </c>
      <c r="E21" s="34">
        <v>1738032.8700000003</v>
      </c>
      <c r="F21" s="35" t="s">
        <v>22</v>
      </c>
      <c r="G21" s="50">
        <v>1611000</v>
      </c>
      <c r="H21" s="50">
        <v>1611000</v>
      </c>
      <c r="I21" s="52">
        <v>756524.01</v>
      </c>
      <c r="J21" s="41">
        <f>I21/G21*100</f>
        <v>46.959901303538174</v>
      </c>
      <c r="K21" s="41">
        <f t="shared" ref="K21:K31" si="2">I21/H21*100</f>
        <v>46.959901303538174</v>
      </c>
    </row>
    <row r="22" spans="1:11" ht="20.45" customHeight="1" x14ac:dyDescent="0.2">
      <c r="A22" s="37">
        <v>13010000</v>
      </c>
      <c r="B22" s="34">
        <v>13010000</v>
      </c>
      <c r="C22" s="34">
        <v>3173140</v>
      </c>
      <c r="D22" s="34">
        <v>3173140</v>
      </c>
      <c r="E22" s="34">
        <v>1730701.2000000002</v>
      </c>
      <c r="F22" s="38" t="s">
        <v>23</v>
      </c>
      <c r="G22" s="50">
        <v>1600000</v>
      </c>
      <c r="H22" s="50">
        <v>1600000</v>
      </c>
      <c r="I22" s="52">
        <v>746765.25</v>
      </c>
      <c r="J22" s="41">
        <f>I22/G22*100</f>
        <v>46.672828124999995</v>
      </c>
      <c r="K22" s="41">
        <f t="shared" si="2"/>
        <v>46.672828124999995</v>
      </c>
    </row>
    <row r="23" spans="1:11" ht="24.6" customHeight="1" x14ac:dyDescent="0.2">
      <c r="A23" s="34">
        <v>13010100</v>
      </c>
      <c r="B23" s="34">
        <v>13010100</v>
      </c>
      <c r="C23" s="34">
        <v>2374240</v>
      </c>
      <c r="D23" s="34">
        <v>2374240</v>
      </c>
      <c r="E23" s="34">
        <v>1061544.29</v>
      </c>
      <c r="F23" s="39" t="s">
        <v>78</v>
      </c>
      <c r="G23" s="50">
        <v>1100000</v>
      </c>
      <c r="H23" s="50">
        <v>1100000</v>
      </c>
      <c r="I23" s="52">
        <v>671799.66</v>
      </c>
      <c r="J23" s="41">
        <f>I23/G23*100</f>
        <v>61.072696363636368</v>
      </c>
      <c r="K23" s="41">
        <f t="shared" si="2"/>
        <v>61.072696363636368</v>
      </c>
    </row>
    <row r="24" spans="1:11" ht="42.6" customHeight="1" x14ac:dyDescent="0.2">
      <c r="A24" s="37">
        <v>13010200</v>
      </c>
      <c r="B24" s="34">
        <v>13010200</v>
      </c>
      <c r="C24" s="34">
        <v>798900</v>
      </c>
      <c r="D24" s="34">
        <v>798900</v>
      </c>
      <c r="E24" s="34">
        <v>669156.91</v>
      </c>
      <c r="F24" s="38" t="s">
        <v>24</v>
      </c>
      <c r="G24" s="50">
        <v>500000</v>
      </c>
      <c r="H24" s="50">
        <v>500000</v>
      </c>
      <c r="I24" s="52">
        <v>74965.59</v>
      </c>
      <c r="J24" s="41">
        <f>I24/G24*100</f>
        <v>14.993117999999999</v>
      </c>
      <c r="K24" s="41">
        <f t="shared" si="2"/>
        <v>14.993117999999999</v>
      </c>
    </row>
    <row r="25" spans="1:11" ht="21.6" customHeight="1" x14ac:dyDescent="0.2">
      <c r="A25" s="34">
        <v>13020000</v>
      </c>
      <c r="B25" s="34">
        <v>13020000</v>
      </c>
      <c r="C25" s="34">
        <v>0</v>
      </c>
      <c r="D25" s="34">
        <v>0</v>
      </c>
      <c r="E25" s="34">
        <v>23.85</v>
      </c>
      <c r="F25" s="39" t="s">
        <v>87</v>
      </c>
      <c r="G25" s="50">
        <v>0</v>
      </c>
      <c r="H25" s="52">
        <v>0</v>
      </c>
      <c r="I25" s="52"/>
      <c r="J25" s="41"/>
      <c r="K25" s="41"/>
    </row>
    <row r="26" spans="1:11" ht="30.6" customHeight="1" x14ac:dyDescent="0.2">
      <c r="A26" s="34">
        <v>13020200</v>
      </c>
      <c r="B26" s="34">
        <v>13020200</v>
      </c>
      <c r="C26" s="34">
        <v>0</v>
      </c>
      <c r="D26" s="34">
        <v>0</v>
      </c>
      <c r="E26" s="34">
        <v>23.85</v>
      </c>
      <c r="F26" s="39" t="s">
        <v>88</v>
      </c>
      <c r="G26" s="50">
        <v>0</v>
      </c>
      <c r="H26" s="52">
        <v>0</v>
      </c>
      <c r="I26" s="52"/>
      <c r="J26" s="41"/>
      <c r="K26" s="41"/>
    </row>
    <row r="27" spans="1:11" ht="19.899999999999999" customHeight="1" x14ac:dyDescent="0.2">
      <c r="A27" s="34">
        <v>13030000</v>
      </c>
      <c r="B27" s="34">
        <v>13030000</v>
      </c>
      <c r="C27" s="34">
        <v>7800</v>
      </c>
      <c r="D27" s="34">
        <v>7800</v>
      </c>
      <c r="E27" s="34">
        <v>7307.82</v>
      </c>
      <c r="F27" s="39" t="s">
        <v>79</v>
      </c>
      <c r="G27" s="50">
        <v>11000</v>
      </c>
      <c r="H27" s="50">
        <v>11000</v>
      </c>
      <c r="I27" s="52">
        <v>9758.76</v>
      </c>
      <c r="J27" s="41">
        <f>I27/G27*100</f>
        <v>88.716000000000008</v>
      </c>
      <c r="K27" s="41">
        <f t="shared" si="2"/>
        <v>88.716000000000008</v>
      </c>
    </row>
    <row r="28" spans="1:11" ht="25.9" customHeight="1" x14ac:dyDescent="0.2">
      <c r="A28" s="34">
        <v>13030100</v>
      </c>
      <c r="B28" s="34">
        <v>13030100</v>
      </c>
      <c r="C28" s="34">
        <v>7800</v>
      </c>
      <c r="D28" s="34">
        <v>7800</v>
      </c>
      <c r="E28" s="34">
        <v>7307.82</v>
      </c>
      <c r="F28" s="39" t="s">
        <v>80</v>
      </c>
      <c r="G28" s="50">
        <v>11000</v>
      </c>
      <c r="H28" s="50">
        <v>11000</v>
      </c>
      <c r="I28" s="52">
        <v>9758.76</v>
      </c>
      <c r="J28" s="41">
        <f>I28/G28*100</f>
        <v>88.716000000000008</v>
      </c>
      <c r="K28" s="41">
        <f t="shared" si="2"/>
        <v>88.716000000000008</v>
      </c>
    </row>
    <row r="29" spans="1:11" ht="12.6" customHeight="1" x14ac:dyDescent="0.2">
      <c r="A29" s="33">
        <v>14000000</v>
      </c>
      <c r="B29" s="34">
        <v>14000000</v>
      </c>
      <c r="C29" s="34">
        <v>1987010</v>
      </c>
      <c r="D29" s="34">
        <v>1987010</v>
      </c>
      <c r="E29" s="34">
        <v>1091825.33</v>
      </c>
      <c r="F29" s="35" t="s">
        <v>25</v>
      </c>
      <c r="G29" s="50">
        <v>730000</v>
      </c>
      <c r="H29" s="50">
        <v>730000</v>
      </c>
      <c r="I29" s="52">
        <v>1254775.51</v>
      </c>
      <c r="J29" s="41">
        <f>I29/G29*100</f>
        <v>171.88705616438355</v>
      </c>
      <c r="K29" s="40">
        <f t="shared" si="2"/>
        <v>171.88705616438355</v>
      </c>
    </row>
    <row r="30" spans="1:11" ht="19.149999999999999" customHeight="1" x14ac:dyDescent="0.2">
      <c r="A30" s="37">
        <v>14020000</v>
      </c>
      <c r="B30" s="34">
        <v>14020000</v>
      </c>
      <c r="C30" s="34">
        <v>366810</v>
      </c>
      <c r="D30" s="34">
        <v>366810</v>
      </c>
      <c r="E30" s="34">
        <v>172643.67</v>
      </c>
      <c r="F30" s="38" t="s">
        <v>26</v>
      </c>
      <c r="G30" s="50">
        <v>60000</v>
      </c>
      <c r="H30" s="50">
        <v>60000</v>
      </c>
      <c r="I30" s="52">
        <v>188253.42</v>
      </c>
      <c r="J30" s="41">
        <f>I30/G30*100</f>
        <v>313.75569999999999</v>
      </c>
      <c r="K30" s="41">
        <f t="shared" si="2"/>
        <v>313.75569999999999</v>
      </c>
    </row>
    <row r="31" spans="1:11" x14ac:dyDescent="0.2">
      <c r="A31" s="37">
        <v>14021900</v>
      </c>
      <c r="B31" s="34">
        <v>14021900</v>
      </c>
      <c r="C31" s="34">
        <v>366810</v>
      </c>
      <c r="D31" s="34">
        <v>366810</v>
      </c>
      <c r="E31" s="34">
        <v>172643.67</v>
      </c>
      <c r="F31" s="38" t="s">
        <v>27</v>
      </c>
      <c r="G31" s="50">
        <v>60000</v>
      </c>
      <c r="H31" s="50">
        <v>60000</v>
      </c>
      <c r="I31" s="52">
        <v>188253.42</v>
      </c>
      <c r="J31" s="41">
        <f>I31/G31*100</f>
        <v>313.75569999999999</v>
      </c>
      <c r="K31" s="41">
        <f t="shared" si="2"/>
        <v>313.75569999999999</v>
      </c>
    </row>
    <row r="32" spans="1:11" ht="27" customHeight="1" x14ac:dyDescent="0.2">
      <c r="A32" s="37">
        <v>14030000</v>
      </c>
      <c r="B32" s="34">
        <v>14030000</v>
      </c>
      <c r="C32" s="34">
        <v>1147500</v>
      </c>
      <c r="D32" s="34">
        <v>1147500</v>
      </c>
      <c r="E32" s="34">
        <v>586330.56999999995</v>
      </c>
      <c r="F32" s="38" t="s">
        <v>28</v>
      </c>
      <c r="G32" s="50">
        <v>280000</v>
      </c>
      <c r="H32" s="50">
        <v>280000</v>
      </c>
      <c r="I32" s="52">
        <v>684238.83</v>
      </c>
      <c r="J32" s="41">
        <f t="shared" ref="J32:J46" si="3">I32/G32*100</f>
        <v>244.37101071428572</v>
      </c>
      <c r="K32" s="41">
        <f t="shared" ref="K32:K44" si="4">I32/H32*100</f>
        <v>244.37101071428572</v>
      </c>
    </row>
    <row r="33" spans="1:11" ht="13.9" customHeight="1" x14ac:dyDescent="0.2">
      <c r="A33" s="37">
        <v>14031900</v>
      </c>
      <c r="B33" s="34">
        <v>14031900</v>
      </c>
      <c r="C33" s="34">
        <v>1147500</v>
      </c>
      <c r="D33" s="34">
        <v>1147500</v>
      </c>
      <c r="E33" s="34">
        <v>586330.56999999995</v>
      </c>
      <c r="F33" s="38" t="s">
        <v>27</v>
      </c>
      <c r="G33" s="50">
        <v>280000</v>
      </c>
      <c r="H33" s="50">
        <v>280000</v>
      </c>
      <c r="I33" s="52">
        <v>684238.83</v>
      </c>
      <c r="J33" s="41">
        <f t="shared" si="3"/>
        <v>244.37101071428572</v>
      </c>
      <c r="K33" s="41">
        <f t="shared" si="4"/>
        <v>244.37101071428572</v>
      </c>
    </row>
    <row r="34" spans="1:11" ht="29.45" customHeight="1" x14ac:dyDescent="0.2">
      <c r="A34" s="37">
        <v>14040000</v>
      </c>
      <c r="B34" s="34">
        <v>14040000</v>
      </c>
      <c r="C34" s="34">
        <v>472700</v>
      </c>
      <c r="D34" s="34">
        <v>472700</v>
      </c>
      <c r="E34" s="34">
        <v>332851.09000000003</v>
      </c>
      <c r="F34" s="38" t="s">
        <v>29</v>
      </c>
      <c r="G34" s="50">
        <v>390000</v>
      </c>
      <c r="H34" s="50">
        <v>390000</v>
      </c>
      <c r="I34" s="52">
        <v>382283.26</v>
      </c>
      <c r="J34" s="41">
        <f t="shared" si="3"/>
        <v>98.021348717948726</v>
      </c>
      <c r="K34" s="41">
        <f t="shared" si="4"/>
        <v>98.021348717948726</v>
      </c>
    </row>
    <row r="35" spans="1:11" ht="17.45" customHeight="1" x14ac:dyDescent="0.2">
      <c r="A35" s="33">
        <v>18000000</v>
      </c>
      <c r="B35" s="34">
        <v>18000000</v>
      </c>
      <c r="C35" s="34">
        <v>25032440</v>
      </c>
      <c r="D35" s="34">
        <v>26242440</v>
      </c>
      <c r="E35" s="34">
        <v>18668087.280000001</v>
      </c>
      <c r="F35" s="35" t="s">
        <v>30</v>
      </c>
      <c r="G35" s="50">
        <v>25719000</v>
      </c>
      <c r="H35" s="50">
        <v>28052900</v>
      </c>
      <c r="I35" s="52">
        <v>19577442.68</v>
      </c>
      <c r="J35" s="41">
        <f t="shared" si="3"/>
        <v>76.120543878066798</v>
      </c>
      <c r="K35" s="41">
        <f t="shared" si="4"/>
        <v>69.787589447080336</v>
      </c>
    </row>
    <row r="36" spans="1:11" ht="20.45" customHeight="1" x14ac:dyDescent="0.2">
      <c r="A36" s="37">
        <v>18010000</v>
      </c>
      <c r="B36" s="34">
        <v>18010000</v>
      </c>
      <c r="C36" s="34">
        <v>14952840</v>
      </c>
      <c r="D36" s="34">
        <v>15912840</v>
      </c>
      <c r="E36" s="34">
        <v>11761353.65</v>
      </c>
      <c r="F36" s="38" t="s">
        <v>31</v>
      </c>
      <c r="G36" s="50">
        <v>15199000</v>
      </c>
      <c r="H36" s="50">
        <v>15244000</v>
      </c>
      <c r="I36" s="52">
        <v>11104587.18</v>
      </c>
      <c r="J36" s="41">
        <f t="shared" si="3"/>
        <v>73.061301269820376</v>
      </c>
      <c r="K36" s="41">
        <f t="shared" si="4"/>
        <v>72.845625688795593</v>
      </c>
    </row>
    <row r="37" spans="1:11" ht="28.15" customHeight="1" x14ac:dyDescent="0.2">
      <c r="A37" s="37">
        <v>18010100</v>
      </c>
      <c r="B37" s="34">
        <v>18010100</v>
      </c>
      <c r="C37" s="34">
        <v>28040</v>
      </c>
      <c r="D37" s="34">
        <v>28040</v>
      </c>
      <c r="E37" s="34">
        <v>2287.2600000000002</v>
      </c>
      <c r="F37" s="38" t="s">
        <v>32</v>
      </c>
      <c r="G37" s="50">
        <v>4000</v>
      </c>
      <c r="H37" s="50">
        <v>4000</v>
      </c>
      <c r="I37" s="52">
        <v>0</v>
      </c>
      <c r="J37" s="41">
        <f t="shared" si="3"/>
        <v>0</v>
      </c>
      <c r="K37" s="41">
        <f t="shared" si="4"/>
        <v>0</v>
      </c>
    </row>
    <row r="38" spans="1:11" ht="34.15" customHeight="1" x14ac:dyDescent="0.2">
      <c r="A38" s="37">
        <v>18010200</v>
      </c>
      <c r="B38" s="34">
        <v>18010200</v>
      </c>
      <c r="C38" s="34">
        <v>49620</v>
      </c>
      <c r="D38" s="34">
        <v>69620</v>
      </c>
      <c r="E38" s="34">
        <v>73628.289999999994</v>
      </c>
      <c r="F38" s="38" t="s">
        <v>33</v>
      </c>
      <c r="G38" s="50">
        <v>93000</v>
      </c>
      <c r="H38" s="50">
        <v>93000</v>
      </c>
      <c r="I38" s="52">
        <v>9751.7999999999993</v>
      </c>
      <c r="J38" s="41">
        <f t="shared" si="3"/>
        <v>10.485806451612904</v>
      </c>
      <c r="K38" s="41">
        <f t="shared" si="4"/>
        <v>10.485806451612904</v>
      </c>
    </row>
    <row r="39" spans="1:11" ht="28.15" customHeight="1" x14ac:dyDescent="0.2">
      <c r="A39" s="37">
        <v>18010300</v>
      </c>
      <c r="B39" s="34">
        <v>18010300</v>
      </c>
      <c r="C39" s="34">
        <v>300480</v>
      </c>
      <c r="D39" s="34">
        <v>390480</v>
      </c>
      <c r="E39" s="34">
        <v>361257.44</v>
      </c>
      <c r="F39" s="38" t="s">
        <v>34</v>
      </c>
      <c r="G39" s="50">
        <v>570000</v>
      </c>
      <c r="H39" s="50">
        <v>570000</v>
      </c>
      <c r="I39" s="52">
        <v>63130.94</v>
      </c>
      <c r="J39" s="41">
        <f t="shared" si="3"/>
        <v>11.07560350877193</v>
      </c>
      <c r="K39" s="41">
        <f t="shared" si="4"/>
        <v>11.07560350877193</v>
      </c>
    </row>
    <row r="40" spans="1:11" ht="33.6" customHeight="1" x14ac:dyDescent="0.2">
      <c r="A40" s="37">
        <v>18010400</v>
      </c>
      <c r="B40" s="34">
        <v>18010400</v>
      </c>
      <c r="C40" s="34">
        <v>457700</v>
      </c>
      <c r="D40" s="34">
        <v>557700</v>
      </c>
      <c r="E40" s="34">
        <v>406168.51</v>
      </c>
      <c r="F40" s="38" t="s">
        <v>35</v>
      </c>
      <c r="G40" s="50">
        <v>770000</v>
      </c>
      <c r="H40" s="50">
        <v>770000</v>
      </c>
      <c r="I40" s="52">
        <v>566821.98</v>
      </c>
      <c r="J40" s="41">
        <f t="shared" si="3"/>
        <v>73.613244155844143</v>
      </c>
      <c r="K40" s="41">
        <f t="shared" si="4"/>
        <v>73.613244155844143</v>
      </c>
    </row>
    <row r="41" spans="1:11" ht="19.149999999999999" customHeight="1" x14ac:dyDescent="0.2">
      <c r="A41" s="37">
        <v>18010500</v>
      </c>
      <c r="B41" s="34">
        <v>18010500</v>
      </c>
      <c r="C41" s="34">
        <v>1281100</v>
      </c>
      <c r="D41" s="34">
        <v>1431100</v>
      </c>
      <c r="E41" s="34">
        <v>1029513.83</v>
      </c>
      <c r="F41" s="38" t="s">
        <v>36</v>
      </c>
      <c r="G41" s="50">
        <v>1300000</v>
      </c>
      <c r="H41" s="50">
        <v>1300000</v>
      </c>
      <c r="I41" s="52">
        <v>739501.45</v>
      </c>
      <c r="J41" s="41">
        <f t="shared" si="3"/>
        <v>56.884726923076926</v>
      </c>
      <c r="K41" s="40">
        <f t="shared" si="4"/>
        <v>56.884726923076926</v>
      </c>
    </row>
    <row r="42" spans="1:11" ht="16.899999999999999" customHeight="1" x14ac:dyDescent="0.2">
      <c r="A42" s="37">
        <v>18010600</v>
      </c>
      <c r="B42" s="34">
        <v>18010600</v>
      </c>
      <c r="C42" s="34">
        <v>10700200</v>
      </c>
      <c r="D42" s="34">
        <v>10700200</v>
      </c>
      <c r="E42" s="34">
        <v>7876377.8799999999</v>
      </c>
      <c r="F42" s="38" t="s">
        <v>37</v>
      </c>
      <c r="G42" s="50">
        <v>11000000</v>
      </c>
      <c r="H42" s="50">
        <v>11000000</v>
      </c>
      <c r="I42" s="52">
        <v>7378380.7699999996</v>
      </c>
      <c r="J42" s="41">
        <f t="shared" si="3"/>
        <v>67.076188818181819</v>
      </c>
      <c r="K42" s="40">
        <f t="shared" si="4"/>
        <v>67.076188818181819</v>
      </c>
    </row>
    <row r="43" spans="1:11" ht="18" customHeight="1" x14ac:dyDescent="0.2">
      <c r="A43" s="37">
        <v>18010700</v>
      </c>
      <c r="B43" s="34">
        <v>18010700</v>
      </c>
      <c r="C43" s="34">
        <v>613000</v>
      </c>
      <c r="D43" s="34">
        <v>613000</v>
      </c>
      <c r="E43" s="34">
        <v>461152.45</v>
      </c>
      <c r="F43" s="38" t="s">
        <v>38</v>
      </c>
      <c r="G43" s="50">
        <v>62000</v>
      </c>
      <c r="H43" s="50">
        <v>107000</v>
      </c>
      <c r="I43" s="52">
        <v>1158389.01</v>
      </c>
      <c r="J43" s="41">
        <f t="shared" si="3"/>
        <v>1868.369370967742</v>
      </c>
      <c r="K43" s="40">
        <f t="shared" si="4"/>
        <v>1082.6065514018692</v>
      </c>
    </row>
    <row r="44" spans="1:11" ht="18" customHeight="1" x14ac:dyDescent="0.2">
      <c r="A44" s="37">
        <v>18010900</v>
      </c>
      <c r="B44" s="34">
        <v>18010900</v>
      </c>
      <c r="C44" s="34">
        <v>1512700</v>
      </c>
      <c r="D44" s="34">
        <v>2112700</v>
      </c>
      <c r="E44" s="34">
        <v>1550967.99</v>
      </c>
      <c r="F44" s="38" t="s">
        <v>39</v>
      </c>
      <c r="G44" s="50">
        <v>1400000</v>
      </c>
      <c r="H44" s="50">
        <v>1400000</v>
      </c>
      <c r="I44" s="52">
        <v>1188611.23</v>
      </c>
      <c r="J44" s="41">
        <f t="shared" si="3"/>
        <v>84.900802142857145</v>
      </c>
      <c r="K44" s="40">
        <f t="shared" si="4"/>
        <v>84.900802142857145</v>
      </c>
    </row>
    <row r="45" spans="1:11" ht="18.600000000000001" hidden="1" customHeight="1" x14ac:dyDescent="0.2">
      <c r="A45" s="37">
        <v>18011000</v>
      </c>
      <c r="B45" s="34">
        <v>18011000</v>
      </c>
      <c r="C45" s="34">
        <v>2500</v>
      </c>
      <c r="D45" s="34">
        <v>2500</v>
      </c>
      <c r="E45" s="34">
        <v>0</v>
      </c>
      <c r="F45" s="38" t="s">
        <v>74</v>
      </c>
      <c r="G45" s="50">
        <v>10520000</v>
      </c>
      <c r="H45" s="50">
        <v>12808900</v>
      </c>
      <c r="I45" s="53">
        <v>0</v>
      </c>
      <c r="J45" s="41">
        <f t="shared" si="3"/>
        <v>0</v>
      </c>
      <c r="K45" s="40"/>
    </row>
    <row r="46" spans="1:11" ht="15.6" hidden="1" customHeight="1" x14ac:dyDescent="0.2">
      <c r="A46" s="37">
        <v>18011100</v>
      </c>
      <c r="B46" s="34">
        <v>18011100</v>
      </c>
      <c r="C46" s="34">
        <v>7500</v>
      </c>
      <c r="D46" s="34">
        <v>7500</v>
      </c>
      <c r="E46" s="34">
        <v>0</v>
      </c>
      <c r="F46" s="38" t="s">
        <v>83</v>
      </c>
      <c r="G46" s="50">
        <v>220000</v>
      </c>
      <c r="H46" s="50">
        <v>220000</v>
      </c>
      <c r="I46" s="53">
        <v>0</v>
      </c>
      <c r="J46" s="41">
        <f t="shared" si="3"/>
        <v>0</v>
      </c>
      <c r="K46" s="40"/>
    </row>
    <row r="47" spans="1:11" ht="18.600000000000001" customHeight="1" x14ac:dyDescent="0.2">
      <c r="A47" s="37">
        <v>18050000</v>
      </c>
      <c r="B47" s="34">
        <v>18050000</v>
      </c>
      <c r="C47" s="34">
        <v>10079600</v>
      </c>
      <c r="D47" s="34">
        <v>10329600</v>
      </c>
      <c r="E47" s="34">
        <v>6906733.6299999999</v>
      </c>
      <c r="F47" s="38" t="s">
        <v>40</v>
      </c>
      <c r="G47" s="50">
        <v>10520000</v>
      </c>
      <c r="H47" s="50">
        <v>12808900</v>
      </c>
      <c r="I47" s="52">
        <v>8472855.5</v>
      </c>
      <c r="J47" s="41">
        <f>I47/G47*100</f>
        <v>80.540451520912555</v>
      </c>
      <c r="K47" s="40">
        <f>I47/H47*100</f>
        <v>66.148189930438988</v>
      </c>
    </row>
    <row r="48" spans="1:11" ht="16.899999999999999" customHeight="1" x14ac:dyDescent="0.2">
      <c r="A48" s="37">
        <v>18050300</v>
      </c>
      <c r="B48" s="34">
        <v>18050300</v>
      </c>
      <c r="C48" s="34">
        <v>217900</v>
      </c>
      <c r="D48" s="34">
        <v>467900</v>
      </c>
      <c r="E48" s="34">
        <v>208558.01</v>
      </c>
      <c r="F48" s="38" t="s">
        <v>41</v>
      </c>
      <c r="G48" s="50">
        <v>220000</v>
      </c>
      <c r="H48" s="50">
        <v>220000</v>
      </c>
      <c r="I48" s="52">
        <v>299879.40999999997</v>
      </c>
      <c r="J48" s="41">
        <f>I48/G48*100</f>
        <v>136.30882272727271</v>
      </c>
      <c r="K48" s="40">
        <f>I48/H48*100</f>
        <v>136.30882272727271</v>
      </c>
    </row>
    <row r="49" spans="1:11" ht="22.9" customHeight="1" x14ac:dyDescent="0.2">
      <c r="A49" s="37">
        <v>18050400</v>
      </c>
      <c r="B49" s="34">
        <v>18050400</v>
      </c>
      <c r="C49" s="34">
        <v>6238900</v>
      </c>
      <c r="D49" s="34">
        <v>6238900</v>
      </c>
      <c r="E49" s="34">
        <v>4867824.57</v>
      </c>
      <c r="F49" s="38" t="s">
        <v>42</v>
      </c>
      <c r="G49" s="50">
        <v>5800000</v>
      </c>
      <c r="H49" s="50">
        <v>5800000</v>
      </c>
      <c r="I49" s="52">
        <v>3223111.5</v>
      </c>
      <c r="J49" s="41">
        <f>I49/G49*100</f>
        <v>55.570887931034484</v>
      </c>
      <c r="K49" s="41">
        <f>I49/H49*100</f>
        <v>55.570887931034484</v>
      </c>
    </row>
    <row r="50" spans="1:11" ht="38.25" x14ac:dyDescent="0.2">
      <c r="A50" s="37">
        <v>18050500</v>
      </c>
      <c r="B50" s="34">
        <v>18050500</v>
      </c>
      <c r="C50" s="34">
        <v>3622800</v>
      </c>
      <c r="D50" s="34">
        <v>3622800</v>
      </c>
      <c r="E50" s="34">
        <v>1830351.05</v>
      </c>
      <c r="F50" s="38" t="s">
        <v>43</v>
      </c>
      <c r="G50" s="50">
        <v>4500000</v>
      </c>
      <c r="H50" s="50">
        <v>6788900</v>
      </c>
      <c r="I50" s="52">
        <v>4949864.59</v>
      </c>
      <c r="J50" s="41">
        <f t="shared" ref="J50:J60" si="5">I50/G50*100</f>
        <v>109.99699088888887</v>
      </c>
      <c r="K50" s="41">
        <f t="shared" ref="K50:K60" si="6">I50/H50*100</f>
        <v>72.911143042319082</v>
      </c>
    </row>
    <row r="51" spans="1:11" x14ac:dyDescent="0.2">
      <c r="A51" s="33">
        <v>20000000</v>
      </c>
      <c r="B51" s="34">
        <v>20000000</v>
      </c>
      <c r="C51" s="34">
        <v>1984096</v>
      </c>
      <c r="D51" s="34">
        <v>3160896</v>
      </c>
      <c r="E51" s="34">
        <v>2823048.7399999998</v>
      </c>
      <c r="F51" s="35" t="s">
        <v>44</v>
      </c>
      <c r="G51" s="50">
        <v>692000</v>
      </c>
      <c r="H51" s="50">
        <v>796109.56</v>
      </c>
      <c r="I51" s="52">
        <v>706552.33000000007</v>
      </c>
      <c r="J51" s="41">
        <f t="shared" si="5"/>
        <v>102.1029378612717</v>
      </c>
      <c r="K51" s="40">
        <f t="shared" si="6"/>
        <v>88.750640050095626</v>
      </c>
    </row>
    <row r="52" spans="1:11" x14ac:dyDescent="0.2">
      <c r="A52" s="33">
        <v>21000000</v>
      </c>
      <c r="B52" s="34">
        <v>21000000</v>
      </c>
      <c r="C52" s="34">
        <v>55000</v>
      </c>
      <c r="D52" s="34">
        <v>55000</v>
      </c>
      <c r="E52" s="34">
        <v>85461.36</v>
      </c>
      <c r="F52" s="35" t="s">
        <v>45</v>
      </c>
      <c r="G52" s="50">
        <v>18000</v>
      </c>
      <c r="H52" s="50">
        <v>18000</v>
      </c>
      <c r="I52" s="52">
        <v>54162.81</v>
      </c>
      <c r="J52" s="41">
        <f t="shared" si="5"/>
        <v>300.90449999999998</v>
      </c>
      <c r="K52" s="40">
        <f t="shared" si="6"/>
        <v>300.90449999999998</v>
      </c>
    </row>
    <row r="53" spans="1:11" ht="51" x14ac:dyDescent="0.2">
      <c r="A53" s="50">
        <v>21010000</v>
      </c>
      <c r="B53" s="34"/>
      <c r="C53" s="34"/>
      <c r="D53" s="34"/>
      <c r="E53" s="34"/>
      <c r="F53" s="51" t="s">
        <v>106</v>
      </c>
      <c r="G53" s="50">
        <v>0</v>
      </c>
      <c r="H53" s="50">
        <v>0</v>
      </c>
      <c r="I53" s="52">
        <v>5083.8100000000004</v>
      </c>
      <c r="J53" s="41"/>
      <c r="K53" s="40"/>
    </row>
    <row r="54" spans="1:11" ht="25.5" x14ac:dyDescent="0.2">
      <c r="A54" s="50">
        <v>21010300</v>
      </c>
      <c r="B54" s="34"/>
      <c r="C54" s="34"/>
      <c r="D54" s="34"/>
      <c r="E54" s="34"/>
      <c r="F54" s="51" t="s">
        <v>107</v>
      </c>
      <c r="G54" s="50">
        <v>0</v>
      </c>
      <c r="H54" s="50">
        <v>0</v>
      </c>
      <c r="I54" s="52">
        <v>5083.8100000000004</v>
      </c>
      <c r="J54" s="41"/>
      <c r="K54" s="40"/>
    </row>
    <row r="55" spans="1:11" x14ac:dyDescent="0.2">
      <c r="A55" s="37">
        <v>21080000</v>
      </c>
      <c r="B55" s="34">
        <v>21080000</v>
      </c>
      <c r="C55" s="34">
        <v>55000</v>
      </c>
      <c r="D55" s="34">
        <v>55000</v>
      </c>
      <c r="E55" s="34">
        <v>85461.36</v>
      </c>
      <c r="F55" s="38" t="s">
        <v>46</v>
      </c>
      <c r="G55" s="50">
        <v>18000</v>
      </c>
      <c r="H55" s="50">
        <v>18000</v>
      </c>
      <c r="I55" s="52">
        <v>49079</v>
      </c>
      <c r="J55" s="41">
        <f t="shared" si="5"/>
        <v>272.6611111111111</v>
      </c>
      <c r="K55" s="41">
        <f t="shared" si="6"/>
        <v>272.6611111111111</v>
      </c>
    </row>
    <row r="56" spans="1:11" ht="21.6" customHeight="1" x14ac:dyDescent="0.2">
      <c r="A56" s="37">
        <v>21081100</v>
      </c>
      <c r="B56" s="34">
        <v>21081100</v>
      </c>
      <c r="C56" s="34">
        <v>5000</v>
      </c>
      <c r="D56" s="34">
        <v>5000</v>
      </c>
      <c r="E56" s="34">
        <v>36729.11</v>
      </c>
      <c r="F56" s="38" t="s">
        <v>47</v>
      </c>
      <c r="G56" s="50">
        <v>5000</v>
      </c>
      <c r="H56" s="50">
        <v>5000</v>
      </c>
      <c r="I56" s="52">
        <v>25029</v>
      </c>
      <c r="J56" s="41">
        <f>I56/G56*100</f>
        <v>500.58</v>
      </c>
      <c r="K56" s="41">
        <f t="shared" si="6"/>
        <v>500.58</v>
      </c>
    </row>
    <row r="57" spans="1:11" ht="29.45" customHeight="1" x14ac:dyDescent="0.2">
      <c r="A57" s="34">
        <v>21081500</v>
      </c>
      <c r="B57" s="34">
        <v>21081500</v>
      </c>
      <c r="C57" s="34">
        <v>50000</v>
      </c>
      <c r="D57" s="34">
        <v>50000</v>
      </c>
      <c r="E57" s="34">
        <v>39185.21</v>
      </c>
      <c r="F57" s="39" t="s">
        <v>89</v>
      </c>
      <c r="G57" s="50">
        <v>13000</v>
      </c>
      <c r="H57" s="50">
        <v>13000</v>
      </c>
      <c r="I57" s="52">
        <v>24050</v>
      </c>
      <c r="J57" s="41">
        <f>I57/G57*100</f>
        <v>185</v>
      </c>
      <c r="K57" s="41">
        <f t="shared" si="6"/>
        <v>185</v>
      </c>
    </row>
    <row r="58" spans="1:11" ht="39" customHeight="1" x14ac:dyDescent="0.2">
      <c r="A58" s="50">
        <v>21082400</v>
      </c>
      <c r="B58" s="50" t="s">
        <v>98</v>
      </c>
      <c r="C58" s="50">
        <v>0</v>
      </c>
      <c r="D58" s="50">
        <v>600</v>
      </c>
      <c r="E58" s="50">
        <v>600</v>
      </c>
      <c r="F58" s="39" t="s">
        <v>98</v>
      </c>
      <c r="G58" s="50"/>
      <c r="H58" s="52"/>
      <c r="I58" s="52"/>
      <c r="J58" s="41"/>
      <c r="K58" s="41"/>
    </row>
    <row r="59" spans="1:11" ht="26.45" customHeight="1" x14ac:dyDescent="0.2">
      <c r="A59" s="33">
        <v>22000000</v>
      </c>
      <c r="B59" s="34">
        <v>22000000</v>
      </c>
      <c r="C59" s="34">
        <v>1875096</v>
      </c>
      <c r="D59" s="34">
        <v>3051896</v>
      </c>
      <c r="E59" s="34">
        <v>2630647.9</v>
      </c>
      <c r="F59" s="35" t="s">
        <v>14</v>
      </c>
      <c r="G59" s="50">
        <v>648000</v>
      </c>
      <c r="H59" s="50">
        <v>752109.56</v>
      </c>
      <c r="I59" s="52">
        <v>555969.36</v>
      </c>
      <c r="J59" s="41">
        <f t="shared" si="5"/>
        <v>85.797740740740736</v>
      </c>
      <c r="K59" s="41">
        <f t="shared" si="6"/>
        <v>73.921326036594976</v>
      </c>
    </row>
    <row r="60" spans="1:11" ht="19.899999999999999" customHeight="1" x14ac:dyDescent="0.2">
      <c r="A60" s="37">
        <v>22010000</v>
      </c>
      <c r="B60" s="34">
        <v>22010000</v>
      </c>
      <c r="C60" s="34">
        <v>1635400</v>
      </c>
      <c r="D60" s="34">
        <v>2812200</v>
      </c>
      <c r="E60" s="34">
        <v>2328300.86</v>
      </c>
      <c r="F60" s="38" t="s">
        <v>48</v>
      </c>
      <c r="G60" s="50">
        <v>442000</v>
      </c>
      <c r="H60" s="50">
        <v>442000</v>
      </c>
      <c r="I60" s="52">
        <v>161647.49</v>
      </c>
      <c r="J60" s="41">
        <f t="shared" si="5"/>
        <v>36.57183031674208</v>
      </c>
      <c r="K60" s="40">
        <f t="shared" si="6"/>
        <v>36.57183031674208</v>
      </c>
    </row>
    <row r="61" spans="1:11" ht="30.6" customHeight="1" x14ac:dyDescent="0.2">
      <c r="A61" s="37">
        <v>22010300</v>
      </c>
      <c r="B61" s="34">
        <v>22010300</v>
      </c>
      <c r="C61" s="34">
        <v>10000</v>
      </c>
      <c r="D61" s="34">
        <v>10000</v>
      </c>
      <c r="E61" s="34">
        <v>0</v>
      </c>
      <c r="F61" s="38" t="s">
        <v>90</v>
      </c>
      <c r="G61" s="36"/>
      <c r="H61" s="52">
        <v>0</v>
      </c>
      <c r="I61" s="52">
        <v>0</v>
      </c>
      <c r="J61" s="41"/>
      <c r="K61" s="40"/>
    </row>
    <row r="62" spans="1:11" ht="19.899999999999999" customHeight="1" x14ac:dyDescent="0.2">
      <c r="A62" s="37">
        <v>22012500</v>
      </c>
      <c r="B62" s="34">
        <v>22012500</v>
      </c>
      <c r="C62" s="34">
        <v>325400</v>
      </c>
      <c r="D62" s="34">
        <v>325400</v>
      </c>
      <c r="E62" s="34">
        <v>311766.86</v>
      </c>
      <c r="F62" s="38" t="s">
        <v>49</v>
      </c>
      <c r="G62" s="50">
        <v>370000</v>
      </c>
      <c r="H62" s="50">
        <v>370000</v>
      </c>
      <c r="I62" s="52">
        <v>176647.49</v>
      </c>
      <c r="J62" s="41">
        <f t="shared" ref="J62:J83" si="7">I62/G62*100</f>
        <v>47.74256486486486</v>
      </c>
      <c r="K62" s="41">
        <f t="shared" ref="K62:K67" si="8">I62/H62*100</f>
        <v>47.74256486486486</v>
      </c>
    </row>
    <row r="63" spans="1:11" ht="29.45" customHeight="1" x14ac:dyDescent="0.2">
      <c r="A63" s="37">
        <v>22012600</v>
      </c>
      <c r="B63" s="34">
        <v>22012600</v>
      </c>
      <c r="C63" s="34">
        <v>1300000</v>
      </c>
      <c r="D63" s="34">
        <v>2476800</v>
      </c>
      <c r="E63" s="34">
        <v>2016534</v>
      </c>
      <c r="F63" s="38" t="s">
        <v>15</v>
      </c>
      <c r="G63" s="50">
        <v>72000</v>
      </c>
      <c r="H63" s="50">
        <v>72000</v>
      </c>
      <c r="I63" s="52">
        <v>-15000</v>
      </c>
      <c r="J63" s="41">
        <f t="shared" si="7"/>
        <v>-20.833333333333336</v>
      </c>
      <c r="K63" s="41">
        <f t="shared" si="8"/>
        <v>-20.833333333333336</v>
      </c>
    </row>
    <row r="64" spans="1:11" ht="26.45" customHeight="1" x14ac:dyDescent="0.2">
      <c r="A64" s="37">
        <v>22080000</v>
      </c>
      <c r="B64" s="34">
        <v>22080000</v>
      </c>
      <c r="C64" s="34">
        <v>225532</v>
      </c>
      <c r="D64" s="34">
        <v>225532</v>
      </c>
      <c r="E64" s="34">
        <v>288276.81</v>
      </c>
      <c r="F64" s="38" t="s">
        <v>50</v>
      </c>
      <c r="G64" s="50">
        <v>190000</v>
      </c>
      <c r="H64" s="50">
        <v>294109.56</v>
      </c>
      <c r="I64" s="52">
        <v>385550.02</v>
      </c>
      <c r="J64" s="41">
        <f t="shared" si="7"/>
        <v>202.92106315789474</v>
      </c>
      <c r="K64" s="41">
        <f t="shared" si="8"/>
        <v>131.0906112674474</v>
      </c>
    </row>
    <row r="65" spans="1:11" ht="25.5" x14ac:dyDescent="0.2">
      <c r="A65" s="37">
        <v>22080400</v>
      </c>
      <c r="B65" s="34">
        <v>22080400</v>
      </c>
      <c r="C65" s="34">
        <v>225532</v>
      </c>
      <c r="D65" s="34">
        <v>225532</v>
      </c>
      <c r="E65" s="34">
        <v>288276.81</v>
      </c>
      <c r="F65" s="38" t="s">
        <v>51</v>
      </c>
      <c r="G65" s="50">
        <v>190000</v>
      </c>
      <c r="H65" s="50">
        <v>294109.56</v>
      </c>
      <c r="I65" s="52">
        <v>385550.02</v>
      </c>
      <c r="J65" s="41">
        <f t="shared" si="7"/>
        <v>202.92106315789474</v>
      </c>
      <c r="K65" s="41">
        <f t="shared" si="8"/>
        <v>131.0906112674474</v>
      </c>
    </row>
    <row r="66" spans="1:11" x14ac:dyDescent="0.2">
      <c r="A66" s="37">
        <v>22090000</v>
      </c>
      <c r="B66" s="34">
        <v>22090000</v>
      </c>
      <c r="C66" s="34">
        <v>14164</v>
      </c>
      <c r="D66" s="34">
        <v>14164</v>
      </c>
      <c r="E66" s="34">
        <v>14070.23</v>
      </c>
      <c r="F66" s="38" t="s">
        <v>52</v>
      </c>
      <c r="G66" s="50">
        <v>16000</v>
      </c>
      <c r="H66" s="50">
        <v>16000</v>
      </c>
      <c r="I66" s="52">
        <v>8771.85</v>
      </c>
      <c r="J66" s="41">
        <f t="shared" si="7"/>
        <v>54.824062500000004</v>
      </c>
      <c r="K66" s="41">
        <f t="shared" si="8"/>
        <v>54.824062500000004</v>
      </c>
    </row>
    <row r="67" spans="1:11" ht="31.15" customHeight="1" x14ac:dyDescent="0.2">
      <c r="A67" s="37">
        <v>22090100</v>
      </c>
      <c r="B67" s="34">
        <v>22090100</v>
      </c>
      <c r="C67" s="34">
        <v>12519</v>
      </c>
      <c r="D67" s="34">
        <v>12519</v>
      </c>
      <c r="E67" s="34">
        <v>11996.23</v>
      </c>
      <c r="F67" s="38" t="s">
        <v>53</v>
      </c>
      <c r="G67" s="50">
        <v>15000</v>
      </c>
      <c r="H67" s="50">
        <v>15000</v>
      </c>
      <c r="I67" s="52">
        <v>8771.85</v>
      </c>
      <c r="J67" s="41">
        <f t="shared" si="7"/>
        <v>58.479000000000006</v>
      </c>
      <c r="K67" s="41">
        <f t="shared" si="8"/>
        <v>58.479000000000006</v>
      </c>
    </row>
    <row r="68" spans="1:11" ht="19.149999999999999" customHeight="1" x14ac:dyDescent="0.2">
      <c r="A68" s="37">
        <v>22090200</v>
      </c>
      <c r="B68" s="34">
        <v>22090200</v>
      </c>
      <c r="C68" s="34">
        <v>110</v>
      </c>
      <c r="D68" s="34">
        <v>110</v>
      </c>
      <c r="E68" s="34">
        <v>0</v>
      </c>
      <c r="F68" s="37" t="s">
        <v>91</v>
      </c>
      <c r="G68" s="36">
        <v>0</v>
      </c>
      <c r="H68" s="52">
        <v>0</v>
      </c>
      <c r="I68" s="52">
        <v>0</v>
      </c>
      <c r="J68" s="41"/>
      <c r="K68" s="41"/>
    </row>
    <row r="69" spans="1:11" ht="25.5" x14ac:dyDescent="0.2">
      <c r="A69" s="42">
        <v>22090400</v>
      </c>
      <c r="B69" s="34">
        <v>22090400</v>
      </c>
      <c r="C69" s="34">
        <v>1535</v>
      </c>
      <c r="D69" s="34">
        <v>1535</v>
      </c>
      <c r="E69" s="34">
        <v>2074</v>
      </c>
      <c r="F69" s="38" t="s">
        <v>54</v>
      </c>
      <c r="G69" s="50">
        <v>1000</v>
      </c>
      <c r="H69" s="50">
        <v>1000</v>
      </c>
      <c r="I69" s="52">
        <v>0</v>
      </c>
      <c r="J69" s="41">
        <f>I69/G69*100</f>
        <v>0</v>
      </c>
      <c r="K69" s="41">
        <f>I69/H69*100</f>
        <v>0</v>
      </c>
    </row>
    <row r="70" spans="1:11" x14ac:dyDescent="0.2">
      <c r="A70" s="33">
        <v>24000000</v>
      </c>
      <c r="B70" s="34">
        <v>24000000</v>
      </c>
      <c r="C70" s="34">
        <v>54000</v>
      </c>
      <c r="D70" s="34">
        <v>54000</v>
      </c>
      <c r="E70" s="34">
        <v>106939.48</v>
      </c>
      <c r="F70" s="35" t="s">
        <v>55</v>
      </c>
      <c r="G70" s="50">
        <v>26000</v>
      </c>
      <c r="H70" s="50">
        <v>26000</v>
      </c>
      <c r="I70" s="52">
        <v>96420.160000000003</v>
      </c>
      <c r="J70" s="41">
        <f t="shared" si="7"/>
        <v>370.84676923076921</v>
      </c>
      <c r="K70" s="40">
        <f t="shared" ref="K70:K81" si="9">I70/H70*100</f>
        <v>370.84676923076921</v>
      </c>
    </row>
    <row r="71" spans="1:11" x14ac:dyDescent="0.2">
      <c r="A71" s="37">
        <v>24060000</v>
      </c>
      <c r="B71" s="34">
        <v>24060000</v>
      </c>
      <c r="C71" s="34">
        <v>54000</v>
      </c>
      <c r="D71" s="34">
        <v>54000</v>
      </c>
      <c r="E71" s="34">
        <v>106939.48</v>
      </c>
      <c r="F71" s="38" t="s">
        <v>46</v>
      </c>
      <c r="G71" s="50">
        <v>26000</v>
      </c>
      <c r="H71" s="50">
        <v>26000</v>
      </c>
      <c r="I71" s="52">
        <v>96420.160000000003</v>
      </c>
      <c r="J71" s="41">
        <f t="shared" si="7"/>
        <v>370.84676923076921</v>
      </c>
      <c r="K71" s="40">
        <f t="shared" si="9"/>
        <v>370.84676923076921</v>
      </c>
    </row>
    <row r="72" spans="1:11" x14ac:dyDescent="0.2">
      <c r="A72" s="37">
        <v>24060300</v>
      </c>
      <c r="B72" s="34">
        <v>24060300</v>
      </c>
      <c r="C72" s="34">
        <v>54000</v>
      </c>
      <c r="D72" s="34">
        <v>54000</v>
      </c>
      <c r="E72" s="34">
        <v>33340.559999999998</v>
      </c>
      <c r="F72" s="38" t="s">
        <v>46</v>
      </c>
      <c r="G72" s="50">
        <v>26000</v>
      </c>
      <c r="H72" s="50">
        <v>26000</v>
      </c>
      <c r="I72" s="52">
        <v>96420.160000000003</v>
      </c>
      <c r="J72" s="41">
        <f t="shared" si="7"/>
        <v>370.84676923076921</v>
      </c>
      <c r="K72" s="40">
        <f t="shared" si="9"/>
        <v>370.84676923076921</v>
      </c>
    </row>
    <row r="73" spans="1:11" ht="51" hidden="1" customHeight="1" x14ac:dyDescent="0.2">
      <c r="A73" s="37">
        <v>24062200</v>
      </c>
      <c r="B73" s="34">
        <v>24062200</v>
      </c>
      <c r="C73" s="34">
        <v>0</v>
      </c>
      <c r="D73" s="34">
        <v>0</v>
      </c>
      <c r="E73" s="34">
        <v>73598.92</v>
      </c>
      <c r="F73" s="38" t="s">
        <v>92</v>
      </c>
      <c r="G73" s="50"/>
      <c r="H73" s="52"/>
      <c r="I73" s="52">
        <v>0</v>
      </c>
      <c r="J73" s="41"/>
      <c r="K73" s="40"/>
    </row>
    <row r="74" spans="1:11" ht="12.75" hidden="1" customHeight="1" x14ac:dyDescent="0.2">
      <c r="A74" s="37">
        <v>30000000</v>
      </c>
      <c r="B74" s="34">
        <v>30000000</v>
      </c>
      <c r="C74" s="34">
        <v>0</v>
      </c>
      <c r="D74" s="34">
        <v>0</v>
      </c>
      <c r="E74" s="34">
        <v>16221.28</v>
      </c>
      <c r="F74" s="38" t="s">
        <v>81</v>
      </c>
      <c r="G74" s="36">
        <v>0</v>
      </c>
      <c r="H74" s="53">
        <v>0</v>
      </c>
      <c r="I74" s="53">
        <v>0</v>
      </c>
      <c r="J74" s="41"/>
      <c r="K74" s="40"/>
    </row>
    <row r="75" spans="1:11" ht="12.75" hidden="1" customHeight="1" x14ac:dyDescent="0.2">
      <c r="A75" s="37">
        <v>31000000</v>
      </c>
      <c r="B75" s="34">
        <v>31000000</v>
      </c>
      <c r="C75" s="34">
        <v>0</v>
      </c>
      <c r="D75" s="34">
        <v>0</v>
      </c>
      <c r="E75" s="34">
        <v>16221.28</v>
      </c>
      <c r="F75" s="38" t="s">
        <v>94</v>
      </c>
      <c r="G75" s="36">
        <v>0</v>
      </c>
      <c r="H75" s="53">
        <v>0</v>
      </c>
      <c r="I75" s="53">
        <v>0</v>
      </c>
      <c r="J75" s="41"/>
      <c r="K75" s="40"/>
    </row>
    <row r="76" spans="1:11" ht="38.25" hidden="1" customHeight="1" x14ac:dyDescent="0.2">
      <c r="A76" s="37">
        <v>31010200</v>
      </c>
      <c r="B76" s="34">
        <v>31010200</v>
      </c>
      <c r="C76" s="34">
        <v>0</v>
      </c>
      <c r="D76" s="34">
        <v>0</v>
      </c>
      <c r="E76" s="34">
        <v>16221.28</v>
      </c>
      <c r="F76" s="38" t="s">
        <v>95</v>
      </c>
      <c r="G76" s="36">
        <v>0</v>
      </c>
      <c r="H76" s="53">
        <v>0</v>
      </c>
      <c r="I76" s="53">
        <v>0</v>
      </c>
      <c r="J76" s="41"/>
      <c r="K76" s="40"/>
    </row>
    <row r="77" spans="1:11" x14ac:dyDescent="0.2">
      <c r="A77" s="33">
        <v>40000000</v>
      </c>
      <c r="B77" s="34">
        <v>40000000</v>
      </c>
      <c r="C77" s="34">
        <v>49893100</v>
      </c>
      <c r="D77" s="34">
        <v>55397676.100000001</v>
      </c>
      <c r="E77" s="34">
        <v>39139809.100000001</v>
      </c>
      <c r="F77" s="33" t="s">
        <v>56</v>
      </c>
      <c r="G77" s="50">
        <v>61823700</v>
      </c>
      <c r="H77" s="50">
        <v>64370380</v>
      </c>
      <c r="I77" s="50">
        <v>49257080</v>
      </c>
      <c r="J77" s="41">
        <f t="shared" si="7"/>
        <v>79.673458560390273</v>
      </c>
      <c r="K77" s="40">
        <f t="shared" si="9"/>
        <v>76.521344133745984</v>
      </c>
    </row>
    <row r="78" spans="1:11" ht="19.899999999999999" customHeight="1" x14ac:dyDescent="0.2">
      <c r="A78" s="37">
        <v>41000000</v>
      </c>
      <c r="B78" s="34">
        <v>41000000</v>
      </c>
      <c r="C78" s="34">
        <v>49893100</v>
      </c>
      <c r="D78" s="34">
        <v>55397676.100000001</v>
      </c>
      <c r="E78" s="34">
        <v>39139809.100000001</v>
      </c>
      <c r="F78" s="38" t="s">
        <v>57</v>
      </c>
      <c r="G78" s="50">
        <v>61823700</v>
      </c>
      <c r="H78" s="50">
        <v>64370380</v>
      </c>
      <c r="I78" s="50">
        <v>49257080</v>
      </c>
      <c r="J78" s="41">
        <f t="shared" si="7"/>
        <v>79.673458560390273</v>
      </c>
      <c r="K78" s="41">
        <f t="shared" si="9"/>
        <v>76.521344133745984</v>
      </c>
    </row>
    <row r="79" spans="1:11" ht="19.899999999999999" customHeight="1" x14ac:dyDescent="0.2">
      <c r="A79" s="37">
        <v>41020000</v>
      </c>
      <c r="B79" s="34">
        <v>41020000</v>
      </c>
      <c r="C79" s="34">
        <v>13138300</v>
      </c>
      <c r="D79" s="34">
        <v>13138300</v>
      </c>
      <c r="E79" s="34">
        <v>9854100</v>
      </c>
      <c r="F79" s="38" t="s">
        <v>58</v>
      </c>
      <c r="G79" s="50">
        <v>29451200</v>
      </c>
      <c r="H79" s="50">
        <v>30542800</v>
      </c>
      <c r="I79" s="50">
        <v>22972200</v>
      </c>
      <c r="J79" s="41">
        <f t="shared" si="7"/>
        <v>78.000896398109404</v>
      </c>
      <c r="K79" s="41">
        <f t="shared" si="9"/>
        <v>75.213143523187128</v>
      </c>
    </row>
    <row r="80" spans="1:11" ht="19.899999999999999" customHeight="1" x14ac:dyDescent="0.2">
      <c r="A80" s="37">
        <v>41020100</v>
      </c>
      <c r="B80" s="34">
        <v>41020100</v>
      </c>
      <c r="C80" s="34">
        <v>13138300</v>
      </c>
      <c r="D80" s="34">
        <v>13138300</v>
      </c>
      <c r="E80" s="34">
        <v>9854100</v>
      </c>
      <c r="F80" s="38" t="s">
        <v>59</v>
      </c>
      <c r="G80" s="50">
        <v>29451200</v>
      </c>
      <c r="H80" s="50">
        <v>29451200</v>
      </c>
      <c r="I80" s="50">
        <v>22088700</v>
      </c>
      <c r="J80" s="41">
        <f>I80/G80*100</f>
        <v>75.001018634215242</v>
      </c>
      <c r="K80" s="41">
        <f t="shared" si="9"/>
        <v>75.001018634215242</v>
      </c>
    </row>
    <row r="81" spans="1:12" ht="52.15" customHeight="1" x14ac:dyDescent="0.2">
      <c r="A81" s="34">
        <v>41021400</v>
      </c>
      <c r="B81" s="57" t="s">
        <v>104</v>
      </c>
      <c r="C81" s="34"/>
      <c r="D81" s="34"/>
      <c r="E81" s="34"/>
      <c r="F81" s="39" t="s">
        <v>105</v>
      </c>
      <c r="G81" s="50">
        <v>0</v>
      </c>
      <c r="H81" s="50">
        <v>1091600</v>
      </c>
      <c r="I81" s="50">
        <v>883500</v>
      </c>
      <c r="J81" s="41"/>
      <c r="K81" s="41">
        <f t="shared" si="9"/>
        <v>80.936240381091977</v>
      </c>
    </row>
    <row r="82" spans="1:12" ht="19.899999999999999" customHeight="1" x14ac:dyDescent="0.2">
      <c r="A82" s="37">
        <v>41030000</v>
      </c>
      <c r="B82" s="34">
        <v>41030000</v>
      </c>
      <c r="C82" s="34">
        <v>36591000</v>
      </c>
      <c r="D82" s="34">
        <v>39641471</v>
      </c>
      <c r="E82" s="34">
        <v>27836842</v>
      </c>
      <c r="F82" s="38" t="s">
        <v>60</v>
      </c>
      <c r="G82" s="50">
        <v>32345300</v>
      </c>
      <c r="H82" s="50">
        <v>32345300</v>
      </c>
      <c r="I82" s="50">
        <v>24828000</v>
      </c>
      <c r="J82" s="41">
        <f t="shared" si="7"/>
        <v>76.759220041242472</v>
      </c>
      <c r="K82" s="41">
        <f>I82/H82*100</f>
        <v>76.759220041242472</v>
      </c>
    </row>
    <row r="83" spans="1:12" ht="23.45" customHeight="1" x14ac:dyDescent="0.2">
      <c r="A83" s="37">
        <v>41033900</v>
      </c>
      <c r="B83" s="34">
        <v>41033900</v>
      </c>
      <c r="C83" s="34">
        <v>36591000</v>
      </c>
      <c r="D83" s="34">
        <v>36591000</v>
      </c>
      <c r="E83" s="34">
        <v>26921700</v>
      </c>
      <c r="F83" s="38" t="s">
        <v>11</v>
      </c>
      <c r="G83" s="50">
        <v>32345300</v>
      </c>
      <c r="H83" s="50">
        <v>32345300</v>
      </c>
      <c r="I83" s="50">
        <v>24828000</v>
      </c>
      <c r="J83" s="41">
        <f t="shared" si="7"/>
        <v>76.759220041242472</v>
      </c>
      <c r="K83" s="41">
        <f>I83/H83*100</f>
        <v>76.759220041242472</v>
      </c>
    </row>
    <row r="84" spans="1:12" ht="0.75" customHeight="1" x14ac:dyDescent="0.2">
      <c r="A84" s="50"/>
      <c r="B84" s="50"/>
      <c r="C84" s="34"/>
      <c r="D84" s="34"/>
      <c r="E84" s="34"/>
      <c r="F84" s="38"/>
      <c r="G84" s="36"/>
      <c r="H84" s="52"/>
      <c r="I84" s="52"/>
      <c r="J84" s="41"/>
      <c r="K84" s="41"/>
    </row>
    <row r="85" spans="1:12" ht="15" hidden="1" customHeight="1" x14ac:dyDescent="0.2">
      <c r="A85" s="37"/>
      <c r="B85" s="34"/>
      <c r="C85" s="34"/>
      <c r="D85" s="34"/>
      <c r="E85" s="34"/>
      <c r="F85" s="38"/>
      <c r="G85" s="36"/>
      <c r="H85" s="52"/>
      <c r="I85" s="52"/>
      <c r="J85" s="41"/>
      <c r="K85" s="41"/>
    </row>
    <row r="86" spans="1:12" ht="23.25" customHeight="1" x14ac:dyDescent="0.2">
      <c r="A86" s="37">
        <v>41040200</v>
      </c>
      <c r="B86" s="34">
        <v>41040200</v>
      </c>
      <c r="C86" s="34">
        <v>0</v>
      </c>
      <c r="D86" s="34">
        <v>1032000</v>
      </c>
      <c r="E86" s="34">
        <v>66350</v>
      </c>
      <c r="F86" s="38" t="s">
        <v>75</v>
      </c>
      <c r="G86" s="36">
        <v>0</v>
      </c>
      <c r="H86" s="52"/>
      <c r="I86" s="52"/>
      <c r="J86" s="41"/>
      <c r="K86" s="41"/>
    </row>
    <row r="87" spans="1:12" ht="54.6" customHeight="1" x14ac:dyDescent="0.2">
      <c r="A87" s="50">
        <v>41040500</v>
      </c>
      <c r="B87" s="34"/>
      <c r="C87" s="34"/>
      <c r="D87" s="34"/>
      <c r="E87" s="34"/>
      <c r="F87" s="38" t="s">
        <v>99</v>
      </c>
      <c r="G87" s="50"/>
      <c r="H87" s="52"/>
      <c r="I87" s="52"/>
      <c r="J87" s="41"/>
      <c r="K87" s="41"/>
    </row>
    <row r="88" spans="1:12" ht="24.6" customHeight="1" x14ac:dyDescent="0.2">
      <c r="A88" s="37">
        <v>41050000</v>
      </c>
      <c r="B88" s="34">
        <v>41050000</v>
      </c>
      <c r="C88" s="34">
        <v>163800</v>
      </c>
      <c r="D88" s="34">
        <v>1585905.1</v>
      </c>
      <c r="E88" s="34">
        <v>1382517.1</v>
      </c>
      <c r="F88" s="38" t="s">
        <v>61</v>
      </c>
      <c r="G88" s="50">
        <v>27200</v>
      </c>
      <c r="H88" s="50">
        <v>1482280</v>
      </c>
      <c r="I88" s="50">
        <v>1456880</v>
      </c>
      <c r="J88" s="41"/>
      <c r="K88" s="41">
        <f>I88/H88*100</f>
        <v>98.286423617670067</v>
      </c>
    </row>
    <row r="89" spans="1:12" ht="29.45" customHeight="1" x14ac:dyDescent="0.2">
      <c r="A89" s="37">
        <v>41051200</v>
      </c>
      <c r="B89" s="34">
        <v>41051200</v>
      </c>
      <c r="C89" s="34">
        <v>0</v>
      </c>
      <c r="D89" s="34">
        <v>92720</v>
      </c>
      <c r="E89" s="34">
        <v>56532</v>
      </c>
      <c r="F89" s="38" t="s">
        <v>62</v>
      </c>
      <c r="G89" s="50">
        <v>0</v>
      </c>
      <c r="H89" s="50">
        <v>67800</v>
      </c>
      <c r="I89" s="50">
        <v>50400</v>
      </c>
      <c r="J89" s="41"/>
      <c r="K89" s="41">
        <f>I89/H89*100</f>
        <v>74.336283185840713</v>
      </c>
    </row>
    <row r="90" spans="1:12" ht="19.899999999999999" customHeight="1" x14ac:dyDescent="0.2">
      <c r="A90" s="37">
        <v>41053900</v>
      </c>
      <c r="B90" s="34">
        <v>41053900</v>
      </c>
      <c r="C90" s="34">
        <v>6900</v>
      </c>
      <c r="D90" s="34">
        <v>345900</v>
      </c>
      <c r="E90" s="34">
        <v>178700</v>
      </c>
      <c r="F90" s="38" t="s">
        <v>63</v>
      </c>
      <c r="G90" s="50">
        <v>27200</v>
      </c>
      <c r="H90" s="50">
        <v>144200</v>
      </c>
      <c r="I90" s="50">
        <v>136200</v>
      </c>
      <c r="J90" s="41"/>
      <c r="K90" s="41">
        <f>I90/H90*100</f>
        <v>94.45214979195562</v>
      </c>
    </row>
    <row r="91" spans="1:12" ht="19.899999999999999" customHeight="1" x14ac:dyDescent="0.2">
      <c r="A91" s="50">
        <v>41056400</v>
      </c>
      <c r="B91" s="50" t="s">
        <v>111</v>
      </c>
      <c r="C91" s="50">
        <v>0</v>
      </c>
      <c r="D91" s="50">
        <v>650000</v>
      </c>
      <c r="E91" s="34"/>
      <c r="F91" s="51" t="s">
        <v>111</v>
      </c>
      <c r="G91" s="50">
        <v>0</v>
      </c>
      <c r="H91" s="50">
        <v>650000</v>
      </c>
      <c r="I91" s="50">
        <v>650000</v>
      </c>
      <c r="J91" s="41"/>
      <c r="K91" s="41">
        <f>I91/H91*100</f>
        <v>100</v>
      </c>
    </row>
    <row r="92" spans="1:12" ht="33.6" customHeight="1" x14ac:dyDescent="0.2">
      <c r="A92" s="50">
        <v>41059000</v>
      </c>
      <c r="B92" s="34"/>
      <c r="C92" s="34"/>
      <c r="D92" s="34"/>
      <c r="E92" s="34"/>
      <c r="F92" s="51" t="s">
        <v>108</v>
      </c>
      <c r="G92" s="50">
        <v>0</v>
      </c>
      <c r="H92" s="50">
        <v>620280</v>
      </c>
      <c r="I92" s="50">
        <v>620280</v>
      </c>
      <c r="J92" s="41"/>
      <c r="K92" s="41">
        <f>I92/H92*100</f>
        <v>100</v>
      </c>
    </row>
    <row r="93" spans="1:12" ht="22.9" customHeight="1" x14ac:dyDescent="0.2">
      <c r="A93" s="43" t="s">
        <v>12</v>
      </c>
      <c r="B93" s="34"/>
      <c r="C93" s="34"/>
      <c r="D93" s="34"/>
      <c r="E93" s="34"/>
      <c r="F93" s="25"/>
      <c r="G93" s="55">
        <v>132132100</v>
      </c>
      <c r="H93" s="55">
        <v>138341789.56</v>
      </c>
      <c r="I93" s="56">
        <v>102494183.73000002</v>
      </c>
      <c r="J93" s="44">
        <f t="shared" ref="J93:J103" si="10">I93/G93*100</f>
        <v>77.569480640964628</v>
      </c>
      <c r="K93" s="44">
        <f t="shared" ref="K93:K102" si="11">I93/H93*100</f>
        <v>74.087652079668544</v>
      </c>
      <c r="L93" s="26"/>
    </row>
    <row r="94" spans="1:12" ht="12.75" customHeight="1" x14ac:dyDescent="0.2">
      <c r="A94" s="33">
        <v>10000000</v>
      </c>
      <c r="B94" s="34">
        <v>10000000</v>
      </c>
      <c r="C94" s="34">
        <v>26000</v>
      </c>
      <c r="D94" s="34">
        <v>26000</v>
      </c>
      <c r="E94" s="34">
        <v>20818.5</v>
      </c>
      <c r="F94" s="33" t="s">
        <v>16</v>
      </c>
      <c r="G94" s="52">
        <v>16000</v>
      </c>
      <c r="H94" s="52">
        <v>20285.62</v>
      </c>
      <c r="I94" s="52">
        <v>23173.23</v>
      </c>
      <c r="J94" s="41">
        <f t="shared" si="10"/>
        <v>144.83268749999999</v>
      </c>
      <c r="K94" s="40">
        <f t="shared" si="11"/>
        <v>114.2347633446747</v>
      </c>
    </row>
    <row r="95" spans="1:12" x14ac:dyDescent="0.2">
      <c r="A95" s="33">
        <v>19000000</v>
      </c>
      <c r="B95" s="34">
        <v>19000000</v>
      </c>
      <c r="C95" s="34">
        <v>26000</v>
      </c>
      <c r="D95" s="34">
        <v>26000</v>
      </c>
      <c r="E95" s="34">
        <v>20818.5</v>
      </c>
      <c r="F95" s="33" t="s">
        <v>64</v>
      </c>
      <c r="G95" s="52">
        <v>16000</v>
      </c>
      <c r="H95" s="52">
        <v>20285.62</v>
      </c>
      <c r="I95" s="52">
        <v>23173.23</v>
      </c>
      <c r="J95" s="41">
        <f t="shared" si="10"/>
        <v>144.83268749999999</v>
      </c>
      <c r="K95" s="40">
        <f t="shared" si="11"/>
        <v>114.2347633446747</v>
      </c>
    </row>
    <row r="96" spans="1:12" x14ac:dyDescent="0.2">
      <c r="A96" s="37">
        <v>19010000</v>
      </c>
      <c r="B96" s="34">
        <v>19010000</v>
      </c>
      <c r="C96" s="34">
        <v>26000</v>
      </c>
      <c r="D96" s="34">
        <v>26000</v>
      </c>
      <c r="E96" s="34">
        <v>20818.5</v>
      </c>
      <c r="F96" s="37" t="s">
        <v>65</v>
      </c>
      <c r="G96" s="52">
        <v>16000</v>
      </c>
      <c r="H96" s="52">
        <v>20285.62</v>
      </c>
      <c r="I96" s="52">
        <v>23173.23</v>
      </c>
      <c r="J96" s="41">
        <f t="shared" si="10"/>
        <v>144.83268749999999</v>
      </c>
      <c r="K96" s="40">
        <f t="shared" si="11"/>
        <v>114.2347633446747</v>
      </c>
    </row>
    <row r="97" spans="1:11" ht="28.15" customHeight="1" x14ac:dyDescent="0.2">
      <c r="A97" s="37">
        <v>19010100</v>
      </c>
      <c r="B97" s="34">
        <v>19010100</v>
      </c>
      <c r="C97" s="34">
        <v>10000</v>
      </c>
      <c r="D97" s="34">
        <v>10000</v>
      </c>
      <c r="E97" s="34">
        <v>8843.27</v>
      </c>
      <c r="F97" s="38" t="s">
        <v>66</v>
      </c>
      <c r="G97" s="52">
        <v>10000</v>
      </c>
      <c r="H97" s="52">
        <v>14285.619999999999</v>
      </c>
      <c r="I97" s="52">
        <v>14254.14</v>
      </c>
      <c r="J97" s="41">
        <f t="shared" si="10"/>
        <v>142.54140000000001</v>
      </c>
      <c r="K97" s="41">
        <f t="shared" si="11"/>
        <v>99.779638545614404</v>
      </c>
    </row>
    <row r="98" spans="1:11" ht="25.9" customHeight="1" x14ac:dyDescent="0.2">
      <c r="A98" s="37">
        <v>19010300</v>
      </c>
      <c r="B98" s="34">
        <v>19010300</v>
      </c>
      <c r="C98" s="34">
        <v>16000</v>
      </c>
      <c r="D98" s="34">
        <v>16000</v>
      </c>
      <c r="E98" s="34">
        <v>11975.23</v>
      </c>
      <c r="F98" s="38" t="s">
        <v>67</v>
      </c>
      <c r="G98" s="52">
        <v>6000</v>
      </c>
      <c r="H98" s="52">
        <v>6000</v>
      </c>
      <c r="I98" s="52">
        <v>8919.09</v>
      </c>
      <c r="J98" s="41">
        <f t="shared" si="10"/>
        <v>148.6515</v>
      </c>
      <c r="K98" s="41">
        <f t="shared" si="11"/>
        <v>148.6515</v>
      </c>
    </row>
    <row r="99" spans="1:11" x14ac:dyDescent="0.2">
      <c r="A99" s="33">
        <v>20000000</v>
      </c>
      <c r="B99" s="34">
        <v>20000000</v>
      </c>
      <c r="C99" s="34">
        <v>1766500</v>
      </c>
      <c r="D99" s="34">
        <v>1766500</v>
      </c>
      <c r="E99" s="34">
        <v>2238693.5999999996</v>
      </c>
      <c r="F99" s="33" t="s">
        <v>44</v>
      </c>
      <c r="G99" s="52">
        <v>2059000</v>
      </c>
      <c r="H99" s="52">
        <v>2096700</v>
      </c>
      <c r="I99" s="52">
        <v>16639980.829999998</v>
      </c>
      <c r="J99" s="41">
        <f t="shared" si="10"/>
        <v>808.15836959689159</v>
      </c>
      <c r="K99" s="41">
        <f t="shared" si="11"/>
        <v>793.62716793055745</v>
      </c>
    </row>
    <row r="100" spans="1:11" ht="16.5" customHeight="1" x14ac:dyDescent="0.2">
      <c r="A100" s="37">
        <v>24000000</v>
      </c>
      <c r="B100" s="34">
        <v>24000000</v>
      </c>
      <c r="C100" s="34">
        <v>1500</v>
      </c>
      <c r="D100" s="34">
        <v>1500</v>
      </c>
      <c r="E100" s="34">
        <v>4323.3100000000004</v>
      </c>
      <c r="F100" s="37" t="s">
        <v>55</v>
      </c>
      <c r="G100" s="52">
        <v>0</v>
      </c>
      <c r="H100" s="52">
        <v>37700</v>
      </c>
      <c r="I100" s="52">
        <v>80111.5</v>
      </c>
      <c r="J100" s="41"/>
      <c r="K100" s="41">
        <f t="shared" si="11"/>
        <v>212.4973474801061</v>
      </c>
    </row>
    <row r="101" spans="1:11" ht="16.5" customHeight="1" x14ac:dyDescent="0.2">
      <c r="A101" s="37">
        <v>24060000</v>
      </c>
      <c r="B101" s="34">
        <v>24060000</v>
      </c>
      <c r="C101" s="34">
        <v>1500</v>
      </c>
      <c r="D101" s="34">
        <v>1500</v>
      </c>
      <c r="E101" s="34">
        <v>4323.3100000000004</v>
      </c>
      <c r="F101" s="37" t="s">
        <v>46</v>
      </c>
      <c r="G101" s="52">
        <v>0</v>
      </c>
      <c r="H101" s="52">
        <v>37700</v>
      </c>
      <c r="I101" s="52">
        <v>80111.5</v>
      </c>
      <c r="J101" s="41"/>
      <c r="K101" s="41">
        <f t="shared" si="11"/>
        <v>212.4973474801061</v>
      </c>
    </row>
    <row r="102" spans="1:11" ht="25.15" customHeight="1" x14ac:dyDescent="0.2">
      <c r="A102" s="37">
        <v>24062100</v>
      </c>
      <c r="B102" s="34">
        <v>24062100</v>
      </c>
      <c r="C102" s="34">
        <v>1500</v>
      </c>
      <c r="D102" s="34">
        <v>1500</v>
      </c>
      <c r="E102" s="34">
        <v>4323.3100000000004</v>
      </c>
      <c r="F102" s="39" t="s">
        <v>96</v>
      </c>
      <c r="G102" s="52">
        <v>0</v>
      </c>
      <c r="H102" s="52">
        <v>37700</v>
      </c>
      <c r="I102" s="52">
        <v>80111.5</v>
      </c>
      <c r="J102" s="41"/>
      <c r="K102" s="41">
        <f t="shared" si="11"/>
        <v>212.4973474801061</v>
      </c>
    </row>
    <row r="103" spans="1:11" ht="27" customHeight="1" x14ac:dyDescent="0.2">
      <c r="A103" s="37">
        <v>25000000</v>
      </c>
      <c r="B103" s="34">
        <v>25000000</v>
      </c>
      <c r="C103" s="34">
        <v>1765000</v>
      </c>
      <c r="D103" s="34">
        <v>1765000</v>
      </c>
      <c r="E103" s="34">
        <v>2234370.29</v>
      </c>
      <c r="F103" s="37" t="s">
        <v>68</v>
      </c>
      <c r="G103" s="52">
        <v>2059000</v>
      </c>
      <c r="H103" s="52">
        <v>2059000</v>
      </c>
      <c r="I103" s="52">
        <v>16559869.329999998</v>
      </c>
      <c r="J103" s="41">
        <f t="shared" si="10"/>
        <v>804.26757309373465</v>
      </c>
      <c r="K103" s="41">
        <f t="shared" ref="K103:K109" si="12">I103/H103*100</f>
        <v>804.26757309373465</v>
      </c>
    </row>
    <row r="104" spans="1:11" ht="25.5" x14ac:dyDescent="0.2">
      <c r="A104" s="37">
        <v>25010000</v>
      </c>
      <c r="B104" s="34">
        <v>25010000</v>
      </c>
      <c r="C104" s="34">
        <v>1240000</v>
      </c>
      <c r="D104" s="34">
        <v>1240000</v>
      </c>
      <c r="E104" s="34">
        <v>1146957.8699999999</v>
      </c>
      <c r="F104" s="38" t="s">
        <v>69</v>
      </c>
      <c r="G104" s="52">
        <v>1549000</v>
      </c>
      <c r="H104" s="52">
        <v>1549000</v>
      </c>
      <c r="I104" s="52">
        <v>881716.21</v>
      </c>
      <c r="J104" s="41">
        <f t="shared" ref="J104:J109" si="13">I104/G104*100</f>
        <v>56.921640413169783</v>
      </c>
      <c r="K104" s="41">
        <f t="shared" si="12"/>
        <v>56.921640413169783</v>
      </c>
    </row>
    <row r="105" spans="1:11" ht="25.15" customHeight="1" x14ac:dyDescent="0.2">
      <c r="A105" s="37">
        <v>25010100</v>
      </c>
      <c r="B105" s="34">
        <v>25010100</v>
      </c>
      <c r="C105" s="34">
        <v>1100000</v>
      </c>
      <c r="D105" s="34">
        <v>1100000</v>
      </c>
      <c r="E105" s="34">
        <v>1010532.93</v>
      </c>
      <c r="F105" s="38" t="s">
        <v>70</v>
      </c>
      <c r="G105" s="52">
        <v>1254000</v>
      </c>
      <c r="H105" s="52">
        <v>1254000</v>
      </c>
      <c r="I105" s="52">
        <v>499608.1</v>
      </c>
      <c r="J105" s="41">
        <f t="shared" si="13"/>
        <v>39.841156299840506</v>
      </c>
      <c r="K105" s="41">
        <f t="shared" si="12"/>
        <v>39.841156299840506</v>
      </c>
    </row>
    <row r="106" spans="1:11" ht="25.9" customHeight="1" x14ac:dyDescent="0.2">
      <c r="A106" s="37">
        <v>25010300</v>
      </c>
      <c r="B106" s="34">
        <v>25010300</v>
      </c>
      <c r="C106" s="34">
        <v>140000</v>
      </c>
      <c r="D106" s="34">
        <v>140000</v>
      </c>
      <c r="E106" s="34">
        <v>90893.02</v>
      </c>
      <c r="F106" s="38" t="s">
        <v>71</v>
      </c>
      <c r="G106" s="52">
        <v>145000</v>
      </c>
      <c r="H106" s="52">
        <v>145000</v>
      </c>
      <c r="I106" s="52">
        <v>114773.11</v>
      </c>
      <c r="J106" s="41">
        <f t="shared" si="13"/>
        <v>79.153868965517233</v>
      </c>
      <c r="K106" s="41">
        <f t="shared" si="12"/>
        <v>79.153868965517233</v>
      </c>
    </row>
    <row r="107" spans="1:11" ht="26.45" customHeight="1" x14ac:dyDescent="0.2">
      <c r="A107" s="37">
        <v>25010400</v>
      </c>
      <c r="B107" s="34">
        <v>25010400</v>
      </c>
      <c r="C107" s="34">
        <v>0</v>
      </c>
      <c r="D107" s="34">
        <v>0</v>
      </c>
      <c r="E107" s="34">
        <v>45531.92</v>
      </c>
      <c r="F107" s="38" t="s">
        <v>76</v>
      </c>
      <c r="G107" s="52">
        <v>150000</v>
      </c>
      <c r="H107" s="52">
        <v>150000</v>
      </c>
      <c r="I107" s="52">
        <v>267335</v>
      </c>
      <c r="J107" s="41">
        <f t="shared" si="13"/>
        <v>178.22333333333333</v>
      </c>
      <c r="K107" s="41">
        <f t="shared" si="12"/>
        <v>178.22333333333333</v>
      </c>
    </row>
    <row r="108" spans="1:11" ht="14.45" customHeight="1" x14ac:dyDescent="0.2">
      <c r="A108" s="50">
        <v>25020000</v>
      </c>
      <c r="B108" s="50" t="s">
        <v>72</v>
      </c>
      <c r="C108" s="50">
        <v>490000</v>
      </c>
      <c r="D108" s="50">
        <v>490000</v>
      </c>
      <c r="E108" s="50">
        <v>1038902.13</v>
      </c>
      <c r="F108" s="37" t="s">
        <v>72</v>
      </c>
      <c r="G108" s="52">
        <v>510000</v>
      </c>
      <c r="H108" s="52">
        <v>510000</v>
      </c>
      <c r="I108" s="52">
        <v>15678153.120000001</v>
      </c>
      <c r="J108" s="41">
        <f t="shared" si="13"/>
        <v>3074.1476705882355</v>
      </c>
      <c r="K108" s="41">
        <f t="shared" si="12"/>
        <v>3074.1476705882355</v>
      </c>
    </row>
    <row r="109" spans="1:11" ht="22.9" customHeight="1" x14ac:dyDescent="0.2">
      <c r="A109" s="50">
        <v>25020100</v>
      </c>
      <c r="B109" s="50" t="s">
        <v>73</v>
      </c>
      <c r="C109" s="50">
        <v>490000</v>
      </c>
      <c r="D109" s="50">
        <v>490000</v>
      </c>
      <c r="E109" s="50">
        <v>587149.37</v>
      </c>
      <c r="F109" s="50" t="s">
        <v>73</v>
      </c>
      <c r="G109" s="52">
        <v>510000</v>
      </c>
      <c r="H109" s="52">
        <v>510000</v>
      </c>
      <c r="I109" s="52">
        <v>7982211.0800000001</v>
      </c>
      <c r="J109" s="41">
        <f t="shared" si="13"/>
        <v>1565.1394274509805</v>
      </c>
      <c r="K109" s="41">
        <f t="shared" si="12"/>
        <v>1565.1394274509805</v>
      </c>
    </row>
    <row r="110" spans="1:11" ht="1.5" customHeight="1" x14ac:dyDescent="0.2">
      <c r="A110" s="50">
        <v>25020200</v>
      </c>
      <c r="B110" s="50" t="s">
        <v>101</v>
      </c>
      <c r="C110" s="50">
        <v>0</v>
      </c>
      <c r="D110" s="50">
        <v>0</v>
      </c>
      <c r="E110" s="50">
        <v>451752.76</v>
      </c>
      <c r="F110" s="51" t="s">
        <v>102</v>
      </c>
      <c r="G110" s="52">
        <v>0</v>
      </c>
      <c r="H110" s="52">
        <v>0</v>
      </c>
      <c r="I110" s="52">
        <v>7695942.04</v>
      </c>
      <c r="J110" s="41"/>
      <c r="K110" s="41"/>
    </row>
    <row r="111" spans="1:11" ht="19.899999999999999" hidden="1" customHeight="1" x14ac:dyDescent="0.2">
      <c r="A111" s="37">
        <v>30000000</v>
      </c>
      <c r="B111" s="34">
        <v>30000000</v>
      </c>
      <c r="C111" s="34">
        <v>0</v>
      </c>
      <c r="D111" s="34">
        <v>159430</v>
      </c>
      <c r="E111" s="34">
        <v>159462.39999999999</v>
      </c>
      <c r="F111" s="37" t="s">
        <v>81</v>
      </c>
      <c r="G111" s="50"/>
      <c r="H111" s="52"/>
      <c r="I111" s="52"/>
      <c r="J111" s="41"/>
      <c r="K111" s="41"/>
    </row>
    <row r="112" spans="1:11" ht="19.899999999999999" hidden="1" customHeight="1" x14ac:dyDescent="0.2">
      <c r="A112" s="50">
        <v>31000000</v>
      </c>
      <c r="B112" s="34"/>
      <c r="C112" s="34"/>
      <c r="D112" s="34"/>
      <c r="E112" s="34"/>
      <c r="F112" s="51" t="s">
        <v>94</v>
      </c>
      <c r="G112" s="50"/>
      <c r="H112" s="52"/>
      <c r="I112" s="52"/>
      <c r="J112" s="41"/>
      <c r="K112" s="41"/>
    </row>
    <row r="113" spans="1:19" ht="29.45" hidden="1" customHeight="1" x14ac:dyDescent="0.2">
      <c r="A113" s="50">
        <v>31030000</v>
      </c>
      <c r="B113" s="34"/>
      <c r="C113" s="34"/>
      <c r="D113" s="34"/>
      <c r="E113" s="34"/>
      <c r="F113" s="51" t="s">
        <v>100</v>
      </c>
      <c r="G113" s="50"/>
      <c r="H113" s="52"/>
      <c r="I113" s="52"/>
      <c r="J113" s="41"/>
      <c r="K113" s="41"/>
    </row>
    <row r="114" spans="1:19" ht="17.45" hidden="1" customHeight="1" x14ac:dyDescent="0.2">
      <c r="A114" s="37">
        <v>33000000</v>
      </c>
      <c r="B114" s="34">
        <v>33000000</v>
      </c>
      <c r="C114" s="34">
        <v>0</v>
      </c>
      <c r="D114" s="34">
        <v>159430</v>
      </c>
      <c r="E114" s="34">
        <v>159462.39999999999</v>
      </c>
      <c r="F114" s="37" t="s">
        <v>84</v>
      </c>
      <c r="G114" s="50"/>
      <c r="H114" s="52"/>
      <c r="I114" s="52"/>
      <c r="J114" s="41"/>
      <c r="K114" s="41"/>
    </row>
    <row r="115" spans="1:19" ht="21" hidden="1" customHeight="1" x14ac:dyDescent="0.2">
      <c r="A115" s="37">
        <v>33010000</v>
      </c>
      <c r="B115" s="34">
        <v>33010000</v>
      </c>
      <c r="C115" s="34">
        <v>0</v>
      </c>
      <c r="D115" s="34">
        <v>159430</v>
      </c>
      <c r="E115" s="34">
        <v>159462.39999999999</v>
      </c>
      <c r="F115" s="37" t="s">
        <v>85</v>
      </c>
      <c r="G115" s="50"/>
      <c r="H115" s="52"/>
      <c r="I115" s="52"/>
      <c r="J115" s="41"/>
      <c r="K115" s="41"/>
    </row>
    <row r="116" spans="1:19" ht="39.6" hidden="1" customHeight="1" x14ac:dyDescent="0.2">
      <c r="A116" s="37">
        <v>33010100</v>
      </c>
      <c r="B116" s="34">
        <v>33010100</v>
      </c>
      <c r="C116" s="34">
        <v>0</v>
      </c>
      <c r="D116" s="34">
        <v>159430</v>
      </c>
      <c r="E116" s="34">
        <v>159462.39999999999</v>
      </c>
      <c r="F116" s="38" t="s">
        <v>86</v>
      </c>
      <c r="G116" s="50"/>
      <c r="H116" s="52"/>
      <c r="I116" s="52"/>
      <c r="J116" s="41"/>
      <c r="K116" s="41"/>
    </row>
    <row r="117" spans="1:19" ht="21" hidden="1" customHeight="1" x14ac:dyDescent="0.2">
      <c r="A117" s="37">
        <v>40000000</v>
      </c>
      <c r="B117" s="34">
        <v>40000000</v>
      </c>
      <c r="C117" s="34">
        <v>0</v>
      </c>
      <c r="D117" s="34">
        <v>3240000</v>
      </c>
      <c r="E117" s="34">
        <v>3240000</v>
      </c>
      <c r="F117" s="37" t="s">
        <v>56</v>
      </c>
      <c r="G117" s="36">
        <v>0</v>
      </c>
      <c r="H117" s="53"/>
      <c r="I117" s="52"/>
      <c r="J117" s="41"/>
      <c r="K117" s="41"/>
    </row>
    <row r="118" spans="1:19" ht="19.5" hidden="1" customHeight="1" x14ac:dyDescent="0.2">
      <c r="A118" s="34">
        <v>41000000</v>
      </c>
      <c r="B118" s="34">
        <v>41000000</v>
      </c>
      <c r="C118" s="34">
        <v>0</v>
      </c>
      <c r="D118" s="34">
        <v>3240000</v>
      </c>
      <c r="E118" s="34">
        <v>3240000</v>
      </c>
      <c r="F118" s="34" t="s">
        <v>57</v>
      </c>
      <c r="G118" s="36">
        <v>0</v>
      </c>
      <c r="H118" s="53"/>
      <c r="I118" s="52"/>
      <c r="J118" s="41"/>
      <c r="K118" s="41"/>
    </row>
    <row r="119" spans="1:19" ht="17.25" hidden="1" customHeight="1" x14ac:dyDescent="0.2">
      <c r="A119" s="34">
        <v>41030000</v>
      </c>
      <c r="B119" s="34">
        <v>41030000</v>
      </c>
      <c r="C119" s="34">
        <v>0</v>
      </c>
      <c r="D119" s="34">
        <v>3240000</v>
      </c>
      <c r="E119" s="34">
        <v>3240000</v>
      </c>
      <c r="F119" s="34" t="s">
        <v>97</v>
      </c>
      <c r="G119" s="36">
        <v>0</v>
      </c>
      <c r="H119" s="53"/>
      <c r="I119" s="52"/>
      <c r="J119" s="41"/>
      <c r="K119" s="41"/>
    </row>
    <row r="120" spans="1:19" ht="53.25" customHeight="1" x14ac:dyDescent="0.2">
      <c r="A120" s="34">
        <v>41059200</v>
      </c>
      <c r="B120" s="34">
        <v>41034500</v>
      </c>
      <c r="C120" s="34">
        <v>0</v>
      </c>
      <c r="D120" s="34">
        <v>3240000</v>
      </c>
      <c r="E120" s="34">
        <v>3240000</v>
      </c>
      <c r="F120" s="51" t="s">
        <v>112</v>
      </c>
      <c r="G120" s="36">
        <v>0</v>
      </c>
      <c r="H120" s="53">
        <v>8578340</v>
      </c>
      <c r="I120" s="52"/>
      <c r="J120" s="41"/>
      <c r="K120" s="41">
        <f>I120/H120*100</f>
        <v>0</v>
      </c>
    </row>
    <row r="121" spans="1:19" x14ac:dyDescent="0.2">
      <c r="A121" s="45" t="s">
        <v>82</v>
      </c>
      <c r="B121" s="37"/>
      <c r="C121" s="37"/>
      <c r="D121" s="37"/>
      <c r="E121" s="37"/>
      <c r="F121" s="46"/>
      <c r="G121" s="55">
        <v>2075000</v>
      </c>
      <c r="H121" s="56">
        <v>10695325.620000001</v>
      </c>
      <c r="I121" s="56">
        <v>16663154.059999999</v>
      </c>
      <c r="J121" s="44">
        <f>I121/G121*100</f>
        <v>803.0435691566264</v>
      </c>
      <c r="K121" s="44">
        <f>I121/H121*100</f>
        <v>155.79847357653424</v>
      </c>
      <c r="L121" s="17"/>
      <c r="M121" s="17"/>
      <c r="N121" s="17"/>
      <c r="O121" s="17"/>
      <c r="P121" s="17"/>
      <c r="Q121" s="17"/>
      <c r="R121" s="17"/>
      <c r="S121" s="17"/>
    </row>
    <row r="122" spans="1:19" ht="17.45" customHeight="1" x14ac:dyDescent="0.2">
      <c r="A122" s="47" t="s">
        <v>13</v>
      </c>
      <c r="B122" s="37"/>
      <c r="C122" s="37"/>
      <c r="D122" s="37"/>
      <c r="E122" s="37"/>
      <c r="F122" s="48"/>
      <c r="G122" s="49">
        <f>SUM(G93+G121)</f>
        <v>134207100</v>
      </c>
      <c r="H122" s="54">
        <f>SUM(H93+H121)</f>
        <v>149037115.18000001</v>
      </c>
      <c r="I122" s="54">
        <f>SUM(I93+I121)</f>
        <v>119157337.79000002</v>
      </c>
      <c r="J122" s="44">
        <f>I122/G122*100</f>
        <v>88.786165404065827</v>
      </c>
      <c r="K122" s="44">
        <f>I122/H122*100</f>
        <v>79.951452123913839</v>
      </c>
      <c r="L122" s="17"/>
      <c r="M122" s="17"/>
      <c r="N122" s="17"/>
      <c r="O122" s="17"/>
      <c r="P122" s="17"/>
      <c r="Q122" s="17"/>
      <c r="R122" s="17"/>
      <c r="S122" s="17"/>
    </row>
    <row r="123" spans="1:19" x14ac:dyDescent="0.2">
      <c r="A123" s="15"/>
      <c r="B123" s="15"/>
      <c r="C123" s="15"/>
      <c r="D123" s="15"/>
      <c r="E123" s="15"/>
      <c r="F123" s="16"/>
      <c r="G123" s="20"/>
      <c r="H123" s="20"/>
      <c r="I123" s="28"/>
      <c r="J123" s="17"/>
      <c r="K123" s="17"/>
    </row>
    <row r="124" spans="1:19" x14ac:dyDescent="0.2">
      <c r="F124" s="16"/>
      <c r="I124" s="26"/>
      <c r="L124" s="17"/>
      <c r="M124" s="17"/>
      <c r="N124" s="17"/>
      <c r="O124" s="17"/>
      <c r="P124" s="17"/>
      <c r="Q124" s="17"/>
      <c r="R124" s="17"/>
      <c r="S124" s="17"/>
    </row>
    <row r="125" spans="1:19" ht="15.75" x14ac:dyDescent="0.2">
      <c r="A125" s="15"/>
      <c r="B125" s="15"/>
      <c r="C125" s="15"/>
      <c r="D125" s="15"/>
      <c r="E125" s="15"/>
      <c r="F125" s="30" t="s">
        <v>93</v>
      </c>
      <c r="G125" s="31"/>
      <c r="H125" s="31"/>
      <c r="I125" s="31" t="s">
        <v>103</v>
      </c>
      <c r="J125" s="31"/>
      <c r="K125" s="17"/>
      <c r="L125" s="17"/>
      <c r="M125" s="17"/>
      <c r="N125" s="17"/>
      <c r="O125" s="17"/>
      <c r="P125" s="17"/>
      <c r="Q125" s="17"/>
      <c r="R125" s="17"/>
      <c r="S125" s="17"/>
    </row>
    <row r="126" spans="1:19" x14ac:dyDescent="0.2">
      <c r="A126" s="15"/>
      <c r="B126" s="15"/>
      <c r="C126" s="15"/>
      <c r="D126" s="15"/>
      <c r="E126" s="15"/>
      <c r="F126" s="16"/>
      <c r="G126" s="20"/>
      <c r="H126" s="20"/>
      <c r="I126" s="28"/>
      <c r="J126" s="17"/>
      <c r="K126" s="17"/>
    </row>
    <row r="127" spans="1:19" x14ac:dyDescent="0.2">
      <c r="F127" s="16"/>
      <c r="I127" s="26"/>
      <c r="L127" s="17"/>
      <c r="M127" s="17"/>
      <c r="N127" s="17"/>
      <c r="O127" s="17"/>
      <c r="P127" s="17"/>
      <c r="Q127" s="17"/>
      <c r="R127" s="17"/>
      <c r="S127" s="17"/>
    </row>
    <row r="128" spans="1:19" x14ac:dyDescent="0.2">
      <c r="A128" s="15"/>
      <c r="B128" s="15"/>
      <c r="C128" s="15"/>
      <c r="D128" s="15"/>
      <c r="E128" s="15"/>
      <c r="F128" s="16"/>
      <c r="G128" s="20"/>
      <c r="H128" s="20"/>
      <c r="I128" s="28"/>
      <c r="J128" s="17"/>
      <c r="K128" s="17"/>
    </row>
    <row r="129" spans="1:20" x14ac:dyDescent="0.2">
      <c r="F129" s="16"/>
      <c r="I129" s="26"/>
    </row>
    <row r="130" spans="1:20" x14ac:dyDescent="0.2">
      <c r="F130" s="16"/>
      <c r="I130" s="26"/>
      <c r="L130" s="17"/>
      <c r="M130" s="17"/>
      <c r="N130" s="17"/>
      <c r="O130" s="17"/>
      <c r="P130" s="17"/>
      <c r="Q130" s="17"/>
      <c r="R130" s="17"/>
      <c r="S130" s="17"/>
    </row>
    <row r="131" spans="1:20" x14ac:dyDescent="0.2">
      <c r="A131" s="15"/>
      <c r="B131" s="15"/>
      <c r="C131" s="15"/>
      <c r="D131" s="15"/>
      <c r="E131" s="15"/>
      <c r="F131" s="16"/>
      <c r="G131" s="20"/>
      <c r="H131" s="20"/>
      <c r="I131" s="28"/>
      <c r="J131" s="17"/>
      <c r="K131" s="17"/>
    </row>
    <row r="132" spans="1:20" x14ac:dyDescent="0.2">
      <c r="F132" s="16"/>
      <c r="I132" s="26"/>
    </row>
    <row r="133" spans="1:20" x14ac:dyDescent="0.2">
      <c r="F133" s="16"/>
      <c r="I133" s="26"/>
      <c r="L133" s="17"/>
      <c r="M133" s="17"/>
      <c r="N133" s="17"/>
      <c r="O133" s="17"/>
      <c r="P133" s="17"/>
      <c r="Q133" s="17"/>
      <c r="R133" s="17"/>
      <c r="S133" s="17"/>
    </row>
    <row r="134" spans="1:20" x14ac:dyDescent="0.2">
      <c r="A134" s="15"/>
      <c r="B134" s="15"/>
      <c r="C134" s="15"/>
      <c r="D134" s="15"/>
      <c r="E134" s="15"/>
      <c r="F134" s="16"/>
      <c r="G134" s="20"/>
      <c r="H134" s="20"/>
      <c r="I134" s="28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</row>
    <row r="135" spans="1:20" x14ac:dyDescent="0.2">
      <c r="A135" s="15"/>
      <c r="B135" s="15"/>
      <c r="C135" s="15"/>
      <c r="D135" s="15"/>
      <c r="E135" s="15"/>
      <c r="F135" s="10"/>
      <c r="G135" s="21"/>
      <c r="H135" s="20"/>
      <c r="I135" s="28"/>
      <c r="J135" s="17"/>
      <c r="K135" s="17"/>
      <c r="L135" s="14"/>
      <c r="M135" s="14"/>
      <c r="N135" s="14"/>
      <c r="O135" s="14"/>
      <c r="P135" s="14"/>
      <c r="Q135" s="14"/>
      <c r="R135" s="14"/>
    </row>
    <row r="136" spans="1:20" x14ac:dyDescent="0.2">
      <c r="A136" s="15"/>
      <c r="B136" s="15"/>
      <c r="C136" s="15"/>
      <c r="D136" s="15"/>
      <c r="E136" s="15"/>
      <c r="F136" s="14"/>
      <c r="G136" s="22"/>
      <c r="H136" s="22"/>
      <c r="I136" s="29"/>
      <c r="J136" s="14"/>
      <c r="K136" s="14"/>
    </row>
    <row r="137" spans="1:20" x14ac:dyDescent="0.2">
      <c r="F137" s="12"/>
      <c r="G137" s="23"/>
      <c r="I137" s="26"/>
    </row>
    <row r="138" spans="1:20" x14ac:dyDescent="0.2">
      <c r="F138" s="12"/>
      <c r="G138" s="23"/>
      <c r="I138" s="26"/>
    </row>
    <row r="139" spans="1:20" x14ac:dyDescent="0.2">
      <c r="F139" s="11"/>
      <c r="G139" s="24"/>
      <c r="I139" s="26"/>
    </row>
    <row r="140" spans="1:20" x14ac:dyDescent="0.2">
      <c r="A140" s="11"/>
      <c r="B140" s="11"/>
      <c r="C140" s="11"/>
      <c r="D140" s="11"/>
      <c r="E140" s="11"/>
      <c r="I140" s="26"/>
    </row>
    <row r="141" spans="1:20" x14ac:dyDescent="0.2">
      <c r="F141" s="13"/>
      <c r="G141" s="20"/>
      <c r="I141" s="26"/>
    </row>
  </sheetData>
  <mergeCells count="2">
    <mergeCell ref="A9:J9"/>
    <mergeCell ref="A7:K8"/>
  </mergeCells>
  <phoneticPr fontId="0" type="noConversion"/>
  <pageMargins left="0.59055118110236227" right="0.27559055118110237" top="0.19685039370078741" bottom="0.51181102362204722" header="0.51181102362204722" footer="0.51181102362204722"/>
  <pageSetup paperSize="9" scale="60" orientation="portrait" r:id="rId1"/>
  <headerFooter alignWithMargins="0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tmp41C2</vt:lpstr>
    </vt:vector>
  </TitlesOfParts>
  <Company>RFU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Sasha</dc:creator>
  <cp:lastModifiedBy>User</cp:lastModifiedBy>
  <cp:lastPrinted>2021-10-05T11:21:16Z</cp:lastPrinted>
  <dcterms:created xsi:type="dcterms:W3CDTF">2002-10-23T06:36:30Z</dcterms:created>
  <dcterms:modified xsi:type="dcterms:W3CDTF">2023-11-06T10:41:48Z</dcterms:modified>
</cp:coreProperties>
</file>