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ВІЙНА\Сесія ради\21 сесія 20.10.2023\"/>
    </mc:Choice>
  </mc:AlternateContent>
  <bookViews>
    <workbookView xWindow="-120" yWindow="-120" windowWidth="29040" windowHeight="15720"/>
  </bookViews>
  <sheets>
    <sheet name="Аркуш1" sheetId="1" r:id="rId1"/>
    <sheet name="Аркуш2" sheetId="2" r:id="rId2"/>
  </sheets>
  <definedNames>
    <definedName name="варіант">Аркуш2!$A$1:$A$5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F14" i="1"/>
  <c r="F15" i="1"/>
  <c r="F16" i="1"/>
  <c r="F17" i="1"/>
  <c r="F18" i="1"/>
  <c r="F19" i="1"/>
  <c r="E18" i="1"/>
  <c r="E19" i="1"/>
  <c r="E14" i="1"/>
  <c r="E15" i="1"/>
  <c r="E16" i="1"/>
  <c r="E17" i="1"/>
  <c r="D14" i="1"/>
  <c r="D15" i="1"/>
  <c r="D16" i="1"/>
  <c r="D17" i="1"/>
  <c r="D18" i="1"/>
  <c r="D19" i="1"/>
  <c r="C14" i="1"/>
  <c r="C15" i="1"/>
  <c r="C16" i="1"/>
  <c r="C17" i="1"/>
  <c r="C18" i="1"/>
  <c r="C19" i="1"/>
  <c r="C4" i="1" l="1"/>
  <c r="C5" i="1"/>
  <c r="C6" i="1"/>
  <c r="C7" i="1"/>
  <c r="C8" i="1"/>
  <c r="C9" i="1"/>
  <c r="C10" i="1"/>
  <c r="C11" i="1"/>
  <c r="C12" i="1"/>
  <c r="C13" i="1"/>
  <c r="C20" i="1"/>
  <c r="G4" i="1"/>
  <c r="G5" i="1"/>
  <c r="G6" i="1"/>
  <c r="G7" i="1"/>
  <c r="G8" i="1"/>
  <c r="G9" i="1"/>
  <c r="G10" i="1"/>
  <c r="G11" i="1"/>
  <c r="G12" i="1"/>
  <c r="G13" i="1"/>
  <c r="G20" i="1"/>
  <c r="G3" i="1"/>
  <c r="D4" i="1"/>
  <c r="D5" i="1"/>
  <c r="D6" i="1"/>
  <c r="D7" i="1"/>
  <c r="D8" i="1"/>
  <c r="D9" i="1"/>
  <c r="D10" i="1"/>
  <c r="D11" i="1"/>
  <c r="D12" i="1"/>
  <c r="D13" i="1"/>
  <c r="D20" i="1"/>
  <c r="C3" i="1"/>
  <c r="D3" i="1"/>
  <c r="F3" i="1" l="1"/>
  <c r="E3" i="1"/>
  <c r="E4" i="1" l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20" i="1"/>
  <c r="F20" i="1"/>
</calcChain>
</file>

<file path=xl/sharedStrings.xml><?xml version="1.0" encoding="utf-8"?>
<sst xmlns="http://schemas.openxmlformats.org/spreadsheetml/2006/main" count="561" uniqueCount="75">
  <si>
    <t>№</t>
  </si>
  <si>
    <t>Рішення</t>
  </si>
  <si>
    <t>За</t>
  </si>
  <si>
    <t>Проти</t>
  </si>
  <si>
    <t>Утрималось</t>
  </si>
  <si>
    <t>Не голосувало</t>
  </si>
  <si>
    <t>за</t>
  </si>
  <si>
    <t>відсутній</t>
  </si>
  <si>
    <t>не голосував</t>
  </si>
  <si>
    <t>проти</t>
  </si>
  <si>
    <t>утримався</t>
  </si>
  <si>
    <t>Двойнос Т.Б.</t>
  </si>
  <si>
    <t>Завадько С.М.</t>
  </si>
  <si>
    <t>Карета Ю.І.</t>
  </si>
  <si>
    <t>Пилипенко В.О.</t>
  </si>
  <si>
    <t>Рудя О.О.</t>
  </si>
  <si>
    <t>Чабак В.А.</t>
  </si>
  <si>
    <t>Швед М.Д.</t>
  </si>
  <si>
    <t>Богданьок О.М.</t>
  </si>
  <si>
    <t>Васюк Н.О.</t>
  </si>
  <si>
    <t>Васюк М.Б.</t>
  </si>
  <si>
    <t>Герасименко М.І.</t>
  </si>
  <si>
    <t>Гордієнко О.М.</t>
  </si>
  <si>
    <t>Карпенко М.А.</t>
  </si>
  <si>
    <t>Коваленко О.М.</t>
  </si>
  <si>
    <t>Кузьменко Н.А.</t>
  </si>
  <si>
    <t xml:space="preserve">Куниця А.Д. </t>
  </si>
  <si>
    <t>Макуха В.В.</t>
  </si>
  <si>
    <t>Масіч Н.В.</t>
  </si>
  <si>
    <t>Мостіпан П. Г.</t>
  </si>
  <si>
    <t>Пантелієнко Н.Ф.</t>
  </si>
  <si>
    <t>Пастушенко С.М.</t>
  </si>
  <si>
    <t>Саприкіна Л.В.</t>
  </si>
  <si>
    <t>Ткач А.Л.</t>
  </si>
  <si>
    <t>Смаглюк Г.А.</t>
  </si>
  <si>
    <t>Портний А.Д.</t>
  </si>
  <si>
    <t>Сердюк А.Ю.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</si>
  <si>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</si>
  <si>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</si>
  <si>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</si>
  <si>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</si>
  <si>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</si>
  <si>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</si>
  <si>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</si>
  <si>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</si>
  <si>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</si>
  <si>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</si>
  <si>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</si>
  <si>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</si>
  <si>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</si>
  <si>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Іващик Д.С.</t>
  </si>
  <si>
    <t>Порядок денний</t>
  </si>
  <si>
    <t>14</t>
  </si>
  <si>
    <t>Про внесення змін до рішення селищної ради № 15-2680-VІІІ від 21 грудня 2022 року «Про бюджет Сосницької селищної територіальної громади на 2023 рік (код бюджету 25529000000)» (зі змінами)</t>
  </si>
  <si>
    <t>0</t>
  </si>
  <si>
    <t>Рішення 21 сесії 8 скликання від 23.08.2023</t>
  </si>
  <si>
    <t>Про дострокове припинення повноважень депутатів Сосницької селищної ради VIII скликання Пастушенко С.М. та Масіч Н.В.</t>
  </si>
  <si>
    <t>Про внесення змін до структури та штатного розпису Сосницької публічної бібліотеки Сосницької селищної ради.</t>
  </si>
  <si>
    <t>Про внесення змін до структури та штатного розпису Сосницького будинку культури Сосницької селищної ради.</t>
  </si>
  <si>
    <t>Про прийняття – передачу гуманітарної допомоги.</t>
  </si>
  <si>
    <t>Про затвердження плану оптимізації мережі закладів загальної середньої освіти на 2024-2025 роки</t>
  </si>
  <si>
    <t>Про тимчасове призупинення діяльності Вільшанського закладу дошкільної освіти (дитячий садок) «Барвінок» Сосницької селищної ради Чернігівської області.</t>
  </si>
  <si>
    <t>Про створення інклюзивної групи у Сосницькому закладі дошкільної освіти (ясла-садок) «Калинка» загального типу Сосницької селищної ради Чернігівської області.</t>
  </si>
  <si>
    <t>Про тимчасове призупинення діяльності Загребельського закладу дошкільної освіти (дитячий садок) «Джерельце» Сосницької селищної ради Чернігівської області.</t>
  </si>
  <si>
    <t>Про надання дозволу на передачу основних засобів.</t>
  </si>
  <si>
    <t>Про надання дозволу на списання основних засобів.</t>
  </si>
  <si>
    <t>15</t>
  </si>
  <si>
    <t>Про затвердження «Програми підтримки та розвитку первинної медико-санітарної допомоги на 2024-2026 роки».</t>
  </si>
  <si>
    <t>Про затвердження переліку об’єктів комунальної власності Сосницької селищної ради, які підлягають приватизації у 2023 році.</t>
  </si>
  <si>
    <t>Про затвердження рішень виконавчого комітету Сосницької селищної ради.</t>
  </si>
  <si>
    <t>16</t>
  </si>
  <si>
    <t>Про внесення змін до складу виконавчого комітету Сосницької селищної ради.</t>
  </si>
  <si>
    <t>17</t>
  </si>
  <si>
    <t>Про внесення змін до рішення селищної ради №11-2239-VIII від 22 грудня 2021 року «Програми підтримки комунального некомерційного підприємства «Сосницька лікарня» Сосницької селищної ради та створення умов надання якісних медичних послуг населенню Сосницької територіальної громади на 2022-2024 роки».</t>
  </si>
  <si>
    <t>Про внесення змін до структури та штатного розпису Сосницької гімназії ім. О.П. Довженка та Вільшанської загальноосвітньої школи І-ІІ ступенів Сосницької селищної ради.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</si>
</sst>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894"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7" sqref="B27"/>
    </sheetView>
  </sheetViews>
  <sheetFormatPr defaultColWidth="14.42578125" defaultRowHeight="12.75" x14ac:dyDescent="0.2"/>
  <cols>
    <col min="1" max="1" width="5.140625" style="9" customWidth="1"/>
    <col min="2" max="2" width="62.5703125" style="7" customWidth="1"/>
    <col min="3" max="3" width="14.42578125" style="2" customWidth="1"/>
    <col min="4" max="6" width="14.42578125" style="2"/>
    <col min="7" max="7" width="16.5703125" style="2" customWidth="1"/>
    <col min="8" max="8" width="17.140625" style="2" bestFit="1" customWidth="1"/>
    <col min="9" max="9" width="19" style="2" customWidth="1"/>
    <col min="10" max="10" width="16.140625" style="2" customWidth="1"/>
    <col min="11" max="11" width="19" style="2" customWidth="1"/>
    <col min="12" max="12" width="13.42578125" style="2" customWidth="1"/>
    <col min="13" max="13" width="17.28515625" style="2" bestFit="1" customWidth="1"/>
    <col min="14" max="14" width="17" style="2" bestFit="1" customWidth="1"/>
    <col min="15" max="15" width="20.42578125" style="2" customWidth="1"/>
    <col min="16" max="16" width="16.140625" style="2" customWidth="1"/>
    <col min="17" max="17" width="15.42578125" style="2" customWidth="1"/>
    <col min="18" max="18" width="22.85546875" style="2" customWidth="1"/>
    <col min="19" max="20" width="20.28515625" style="2" customWidth="1"/>
    <col min="21" max="21" width="19.42578125" style="2" customWidth="1"/>
    <col min="22" max="22" width="20.5703125" style="2" customWidth="1"/>
    <col min="23" max="23" width="17.140625" style="2" customWidth="1"/>
    <col min="24" max="24" width="16.140625" style="2" bestFit="1" customWidth="1"/>
    <col min="25" max="25" width="15.42578125" style="2" customWidth="1"/>
    <col min="26" max="26" width="15" style="2" customWidth="1"/>
    <col min="27" max="27" width="20.5703125" style="2" bestFit="1" customWidth="1"/>
    <col min="28" max="28" width="21.42578125" style="2" customWidth="1"/>
    <col min="29" max="29" width="23.7109375" style="2" customWidth="1"/>
    <col min="30" max="30" width="18.5703125" style="2" bestFit="1" customWidth="1"/>
    <col min="31" max="31" width="16" style="2" bestFit="1" customWidth="1"/>
    <col min="32" max="32" width="16.5703125" style="2" customWidth="1"/>
    <col min="33" max="33" width="19.7109375" style="2" customWidth="1"/>
    <col min="34" max="34" width="15.85546875" style="2" bestFit="1" customWidth="1"/>
    <col min="35" max="16384" width="14.42578125" style="2"/>
  </cols>
  <sheetData>
    <row r="1" spans="1:34" x14ac:dyDescent="0.2">
      <c r="A1" s="11" t="s">
        <v>55</v>
      </c>
      <c r="B1" s="12"/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>
        <v>19</v>
      </c>
      <c r="AA1" s="2">
        <v>20</v>
      </c>
      <c r="AB1" s="2">
        <v>21</v>
      </c>
      <c r="AC1" s="2">
        <v>22</v>
      </c>
      <c r="AD1" s="2">
        <v>23</v>
      </c>
      <c r="AE1" s="2">
        <v>24</v>
      </c>
      <c r="AF1" s="2">
        <v>25</v>
      </c>
      <c r="AG1" s="2">
        <v>26</v>
      </c>
      <c r="AH1" s="2">
        <v>27</v>
      </c>
    </row>
    <row r="2" spans="1:34" x14ac:dyDescent="0.2">
      <c r="A2" s="8" t="s">
        <v>0</v>
      </c>
      <c r="B2" s="3"/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17</v>
      </c>
      <c r="O2" s="5" t="s">
        <v>18</v>
      </c>
      <c r="P2" s="5" t="s">
        <v>19</v>
      </c>
      <c r="Q2" s="5" t="s">
        <v>20</v>
      </c>
      <c r="R2" s="5" t="s">
        <v>21</v>
      </c>
      <c r="S2" s="5" t="s">
        <v>22</v>
      </c>
      <c r="T2" s="5" t="s">
        <v>23</v>
      </c>
      <c r="U2" s="5" t="s">
        <v>24</v>
      </c>
      <c r="V2" s="5" t="s">
        <v>25</v>
      </c>
      <c r="W2" s="5" t="s">
        <v>26</v>
      </c>
      <c r="X2" s="5" t="s">
        <v>36</v>
      </c>
      <c r="Y2" s="5" t="s">
        <v>27</v>
      </c>
      <c r="Z2" s="5" t="s">
        <v>28</v>
      </c>
      <c r="AA2" s="5" t="s">
        <v>29</v>
      </c>
      <c r="AB2" s="5" t="s">
        <v>30</v>
      </c>
      <c r="AC2" s="5" t="s">
        <v>31</v>
      </c>
      <c r="AD2" s="5" t="s">
        <v>32</v>
      </c>
      <c r="AE2" s="5" t="s">
        <v>33</v>
      </c>
      <c r="AF2" s="5" t="s">
        <v>50</v>
      </c>
      <c r="AG2" s="5" t="s">
        <v>34</v>
      </c>
      <c r="AH2" s="5" t="s">
        <v>35</v>
      </c>
    </row>
    <row r="3" spans="1:34" x14ac:dyDescent="0.2">
      <c r="A3" s="10" t="s">
        <v>54</v>
      </c>
      <c r="B3" s="3" t="s">
        <v>51</v>
      </c>
      <c r="C3" s="6" t="str">
        <f>IF(COUNTIF(H3:AG3,"за")&gt;=14,"прийнято","Неприйнято")</f>
        <v>прийнято</v>
      </c>
      <c r="D3" s="6">
        <f>COUNTIF(H3:AG3,"за")+COUNTIF(AH3,"за")</f>
        <v>16</v>
      </c>
      <c r="E3" s="6">
        <f t="shared" ref="E3" si="0">COUNTIF(H3:AH3,"проти")</f>
        <v>0</v>
      </c>
      <c r="F3" s="6">
        <f t="shared" ref="F3" si="1">COUNTIF(H3:AH3,"утримався")</f>
        <v>0</v>
      </c>
      <c r="G3" s="6">
        <f>COUNTIF(H3:AH3,"відсутній")+COUNTIF(H3:AH3,"не голосував")</f>
        <v>11</v>
      </c>
      <c r="H3" s="6" t="s">
        <v>6</v>
      </c>
      <c r="I3" s="6" t="s">
        <v>7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7</v>
      </c>
      <c r="O3" s="6" t="s">
        <v>7</v>
      </c>
      <c r="P3" s="6" t="s">
        <v>6</v>
      </c>
      <c r="Q3" s="6" t="s">
        <v>7</v>
      </c>
      <c r="R3" s="6" t="s">
        <v>7</v>
      </c>
      <c r="S3" s="6" t="s">
        <v>7</v>
      </c>
      <c r="T3" s="6" t="s">
        <v>7</v>
      </c>
      <c r="U3" s="6" t="s">
        <v>6</v>
      </c>
      <c r="V3" s="6" t="s">
        <v>6</v>
      </c>
      <c r="W3" s="6" t="s">
        <v>6</v>
      </c>
      <c r="X3" s="6" t="s">
        <v>6</v>
      </c>
      <c r="Y3" s="6" t="s">
        <v>6</v>
      </c>
      <c r="Z3" s="6" t="s">
        <v>7</v>
      </c>
      <c r="AA3" s="6" t="s">
        <v>6</v>
      </c>
      <c r="AB3" s="6" t="s">
        <v>7</v>
      </c>
      <c r="AC3" s="6" t="s">
        <v>7</v>
      </c>
      <c r="AD3" s="6" t="s">
        <v>6</v>
      </c>
      <c r="AE3" s="6" t="s">
        <v>6</v>
      </c>
      <c r="AF3" s="6" t="s">
        <v>6</v>
      </c>
      <c r="AG3" s="6" t="s">
        <v>7</v>
      </c>
      <c r="AH3" s="6" t="s">
        <v>6</v>
      </c>
    </row>
    <row r="4" spans="1:34" ht="25.5" x14ac:dyDescent="0.2">
      <c r="A4" s="10" t="s">
        <v>37</v>
      </c>
      <c r="B4" s="3" t="s">
        <v>56</v>
      </c>
      <c r="C4" s="6" t="str">
        <f t="shared" ref="C4:C20" si="2">IF(COUNTIF(H4:AG4,"за")&gt;=14,"прийнято","Неприйнято")</f>
        <v>прийнято</v>
      </c>
      <c r="D4" s="6">
        <f t="shared" ref="D4:D20" si="3">COUNTIF(H4:AG4,"за")+COUNTIF(AH4,"за")</f>
        <v>16</v>
      </c>
      <c r="E4" s="6">
        <f t="shared" ref="E4:E20" si="4">COUNTIF(H4:AH4,"проти")</f>
        <v>0</v>
      </c>
      <c r="F4" s="6">
        <f t="shared" ref="F4:F20" si="5">COUNTIF(H4:AH4,"утримався")</f>
        <v>0</v>
      </c>
      <c r="G4" s="6">
        <f t="shared" ref="G4:G20" si="6">COUNTIF(H4:AH4,"відсутній")+COUNTIF(H4:AH4,"не голосував")</f>
        <v>11</v>
      </c>
      <c r="H4" s="6" t="s">
        <v>6</v>
      </c>
      <c r="I4" s="6" t="s">
        <v>7</v>
      </c>
      <c r="J4" s="6" t="s">
        <v>6</v>
      </c>
      <c r="K4" s="6" t="s">
        <v>6</v>
      </c>
      <c r="L4" s="6" t="s">
        <v>6</v>
      </c>
      <c r="M4" s="6" t="s">
        <v>6</v>
      </c>
      <c r="N4" s="6" t="s">
        <v>7</v>
      </c>
      <c r="O4" s="6" t="s">
        <v>7</v>
      </c>
      <c r="P4" s="6" t="s">
        <v>6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6</v>
      </c>
      <c r="V4" s="6" t="s">
        <v>6</v>
      </c>
      <c r="W4" s="6" t="s">
        <v>6</v>
      </c>
      <c r="X4" s="6" t="s">
        <v>6</v>
      </c>
      <c r="Y4" s="6" t="s">
        <v>6</v>
      </c>
      <c r="Z4" s="6" t="s">
        <v>7</v>
      </c>
      <c r="AA4" s="6" t="s">
        <v>6</v>
      </c>
      <c r="AB4" s="6" t="s">
        <v>7</v>
      </c>
      <c r="AC4" s="6" t="s">
        <v>7</v>
      </c>
      <c r="AD4" s="6" t="s">
        <v>6</v>
      </c>
      <c r="AE4" s="6" t="s">
        <v>6</v>
      </c>
      <c r="AF4" s="6" t="s">
        <v>6</v>
      </c>
      <c r="AG4" s="6" t="s">
        <v>7</v>
      </c>
      <c r="AH4" s="6" t="s">
        <v>6</v>
      </c>
    </row>
    <row r="5" spans="1:34" ht="38.25" x14ac:dyDescent="0.2">
      <c r="A5" s="10" t="s">
        <v>38</v>
      </c>
      <c r="B5" s="3" t="s">
        <v>53</v>
      </c>
      <c r="C5" s="6" t="str">
        <f t="shared" si="2"/>
        <v>прийнято</v>
      </c>
      <c r="D5" s="6">
        <f t="shared" si="3"/>
        <v>17</v>
      </c>
      <c r="E5" s="6">
        <f t="shared" si="4"/>
        <v>0</v>
      </c>
      <c r="F5" s="6">
        <f t="shared" si="5"/>
        <v>0</v>
      </c>
      <c r="G5" s="6">
        <f t="shared" si="6"/>
        <v>10</v>
      </c>
      <c r="H5" s="6" t="s">
        <v>6</v>
      </c>
      <c r="I5" s="6" t="s">
        <v>7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7</v>
      </c>
      <c r="O5" s="6" t="s">
        <v>6</v>
      </c>
      <c r="P5" s="6" t="s">
        <v>6</v>
      </c>
      <c r="Q5" s="6" t="s">
        <v>7</v>
      </c>
      <c r="R5" s="6" t="s">
        <v>7</v>
      </c>
      <c r="S5" s="6" t="s">
        <v>7</v>
      </c>
      <c r="T5" s="6" t="s">
        <v>7</v>
      </c>
      <c r="U5" s="6" t="s">
        <v>6</v>
      </c>
      <c r="V5" s="6" t="s">
        <v>6</v>
      </c>
      <c r="W5" s="6" t="s">
        <v>6</v>
      </c>
      <c r="X5" s="6" t="s">
        <v>6</v>
      </c>
      <c r="Y5" s="6" t="s">
        <v>6</v>
      </c>
      <c r="Z5" s="6" t="s">
        <v>7</v>
      </c>
      <c r="AA5" s="6" t="s">
        <v>6</v>
      </c>
      <c r="AB5" s="6" t="s">
        <v>7</v>
      </c>
      <c r="AC5" s="6" t="s">
        <v>7</v>
      </c>
      <c r="AD5" s="6" t="s">
        <v>6</v>
      </c>
      <c r="AE5" s="6" t="s">
        <v>6</v>
      </c>
      <c r="AF5" s="6" t="s">
        <v>6</v>
      </c>
      <c r="AG5" s="6" t="s">
        <v>7</v>
      </c>
      <c r="AH5" s="6" t="s">
        <v>6</v>
      </c>
    </row>
    <row r="6" spans="1:34" ht="38.25" x14ac:dyDescent="0.2">
      <c r="A6" s="10" t="s">
        <v>39</v>
      </c>
      <c r="B6" s="3" t="s">
        <v>74</v>
      </c>
      <c r="C6" s="6" t="str">
        <f t="shared" si="2"/>
        <v>прийнято</v>
      </c>
      <c r="D6" s="6">
        <f t="shared" si="3"/>
        <v>17</v>
      </c>
      <c r="E6" s="6">
        <f t="shared" si="4"/>
        <v>0</v>
      </c>
      <c r="F6" s="6">
        <f t="shared" si="5"/>
        <v>0</v>
      </c>
      <c r="G6" s="6">
        <f t="shared" si="6"/>
        <v>10</v>
      </c>
      <c r="H6" s="6" t="s">
        <v>6</v>
      </c>
      <c r="I6" s="6" t="s">
        <v>7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7</v>
      </c>
      <c r="O6" s="6" t="s">
        <v>6</v>
      </c>
      <c r="P6" s="6" t="s">
        <v>6</v>
      </c>
      <c r="Q6" s="6" t="s">
        <v>7</v>
      </c>
      <c r="R6" s="6" t="s">
        <v>7</v>
      </c>
      <c r="S6" s="6" t="s">
        <v>7</v>
      </c>
      <c r="T6" s="6" t="s">
        <v>7</v>
      </c>
      <c r="U6" s="6" t="s">
        <v>6</v>
      </c>
      <c r="V6" s="6" t="s">
        <v>6</v>
      </c>
      <c r="W6" s="6" t="s">
        <v>6</v>
      </c>
      <c r="X6" s="6" t="s">
        <v>6</v>
      </c>
      <c r="Y6" s="6" t="s">
        <v>6</v>
      </c>
      <c r="Z6" s="6" t="s">
        <v>7</v>
      </c>
      <c r="AA6" s="6" t="s">
        <v>6</v>
      </c>
      <c r="AB6" s="6" t="s">
        <v>7</v>
      </c>
      <c r="AC6" s="6" t="s">
        <v>7</v>
      </c>
      <c r="AD6" s="6" t="s">
        <v>6</v>
      </c>
      <c r="AE6" s="6" t="s">
        <v>6</v>
      </c>
      <c r="AF6" s="6" t="s">
        <v>6</v>
      </c>
      <c r="AG6" s="6" t="s">
        <v>7</v>
      </c>
      <c r="AH6" s="6" t="s">
        <v>6</v>
      </c>
    </row>
    <row r="7" spans="1:34" ht="25.5" x14ac:dyDescent="0.2">
      <c r="A7" s="10" t="s">
        <v>40</v>
      </c>
      <c r="B7" s="3" t="s">
        <v>57</v>
      </c>
      <c r="C7" s="6" t="str">
        <f t="shared" si="2"/>
        <v>прийнято</v>
      </c>
      <c r="D7" s="6">
        <f t="shared" si="3"/>
        <v>17</v>
      </c>
      <c r="E7" s="6">
        <f t="shared" si="4"/>
        <v>0</v>
      </c>
      <c r="F7" s="6">
        <f t="shared" si="5"/>
        <v>0</v>
      </c>
      <c r="G7" s="6">
        <f t="shared" si="6"/>
        <v>10</v>
      </c>
      <c r="H7" s="6" t="s">
        <v>6</v>
      </c>
      <c r="I7" s="6" t="s">
        <v>7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7</v>
      </c>
      <c r="O7" s="6" t="s">
        <v>6</v>
      </c>
      <c r="P7" s="6" t="s">
        <v>6</v>
      </c>
      <c r="Q7" s="6" t="s">
        <v>7</v>
      </c>
      <c r="R7" s="6" t="s">
        <v>7</v>
      </c>
      <c r="S7" s="6" t="s">
        <v>7</v>
      </c>
      <c r="T7" s="6" t="s">
        <v>7</v>
      </c>
      <c r="U7" s="6" t="s">
        <v>6</v>
      </c>
      <c r="V7" s="6" t="s">
        <v>6</v>
      </c>
      <c r="W7" s="6" t="s">
        <v>6</v>
      </c>
      <c r="X7" s="6" t="s">
        <v>6</v>
      </c>
      <c r="Y7" s="6" t="s">
        <v>6</v>
      </c>
      <c r="Z7" s="6" t="s">
        <v>7</v>
      </c>
      <c r="AA7" s="6" t="s">
        <v>6</v>
      </c>
      <c r="AB7" s="6" t="s">
        <v>7</v>
      </c>
      <c r="AC7" s="6" t="s">
        <v>7</v>
      </c>
      <c r="AD7" s="6" t="s">
        <v>6</v>
      </c>
      <c r="AE7" s="6" t="s">
        <v>6</v>
      </c>
      <c r="AF7" s="6" t="s">
        <v>6</v>
      </c>
      <c r="AG7" s="6" t="s">
        <v>7</v>
      </c>
      <c r="AH7" s="6" t="s">
        <v>6</v>
      </c>
    </row>
    <row r="8" spans="1:34" ht="25.5" x14ac:dyDescent="0.2">
      <c r="A8" s="10" t="s">
        <v>41</v>
      </c>
      <c r="B8" s="3" t="s">
        <v>58</v>
      </c>
      <c r="C8" s="6" t="str">
        <f t="shared" si="2"/>
        <v>прийнято</v>
      </c>
      <c r="D8" s="6">
        <f t="shared" si="3"/>
        <v>17</v>
      </c>
      <c r="E8" s="6">
        <f t="shared" si="4"/>
        <v>0</v>
      </c>
      <c r="F8" s="6">
        <f t="shared" si="5"/>
        <v>0</v>
      </c>
      <c r="G8" s="6">
        <f t="shared" si="6"/>
        <v>10</v>
      </c>
      <c r="H8" s="6" t="s">
        <v>6</v>
      </c>
      <c r="I8" s="6" t="s">
        <v>7</v>
      </c>
      <c r="J8" s="6" t="s">
        <v>6</v>
      </c>
      <c r="K8" s="6" t="s">
        <v>6</v>
      </c>
      <c r="L8" s="6" t="s">
        <v>6</v>
      </c>
      <c r="M8" s="6" t="s">
        <v>6</v>
      </c>
      <c r="N8" s="6" t="s">
        <v>7</v>
      </c>
      <c r="O8" s="6" t="s">
        <v>6</v>
      </c>
      <c r="P8" s="6" t="s">
        <v>6</v>
      </c>
      <c r="Q8" s="6" t="s">
        <v>7</v>
      </c>
      <c r="R8" s="6" t="s">
        <v>7</v>
      </c>
      <c r="S8" s="6" t="s">
        <v>7</v>
      </c>
      <c r="T8" s="6" t="s">
        <v>7</v>
      </c>
      <c r="U8" s="6" t="s">
        <v>6</v>
      </c>
      <c r="V8" s="6" t="s">
        <v>6</v>
      </c>
      <c r="W8" s="6" t="s">
        <v>6</v>
      </c>
      <c r="X8" s="6" t="s">
        <v>6</v>
      </c>
      <c r="Y8" s="6" t="s">
        <v>6</v>
      </c>
      <c r="Z8" s="6" t="s">
        <v>7</v>
      </c>
      <c r="AA8" s="6" t="s">
        <v>6</v>
      </c>
      <c r="AB8" s="6" t="s">
        <v>7</v>
      </c>
      <c r="AC8" s="6" t="s">
        <v>7</v>
      </c>
      <c r="AD8" s="6" t="s">
        <v>6</v>
      </c>
      <c r="AE8" s="6" t="s">
        <v>6</v>
      </c>
      <c r="AF8" s="6" t="s">
        <v>6</v>
      </c>
      <c r="AG8" s="6" t="s">
        <v>7</v>
      </c>
      <c r="AH8" s="6" t="s">
        <v>6</v>
      </c>
    </row>
    <row r="9" spans="1:34" x14ac:dyDescent="0.2">
      <c r="A9" s="10" t="s">
        <v>42</v>
      </c>
      <c r="B9" s="3" t="s">
        <v>59</v>
      </c>
      <c r="C9" s="6" t="str">
        <f t="shared" si="2"/>
        <v>прийнято</v>
      </c>
      <c r="D9" s="6">
        <f t="shared" si="3"/>
        <v>17</v>
      </c>
      <c r="E9" s="6">
        <f t="shared" si="4"/>
        <v>0</v>
      </c>
      <c r="F9" s="6">
        <f t="shared" si="5"/>
        <v>0</v>
      </c>
      <c r="G9" s="6">
        <f t="shared" si="6"/>
        <v>10</v>
      </c>
      <c r="H9" s="6" t="s">
        <v>6</v>
      </c>
      <c r="I9" s="6" t="s">
        <v>7</v>
      </c>
      <c r="J9" s="6" t="s">
        <v>6</v>
      </c>
      <c r="K9" s="6" t="s">
        <v>6</v>
      </c>
      <c r="L9" s="6" t="s">
        <v>6</v>
      </c>
      <c r="M9" s="6" t="s">
        <v>6</v>
      </c>
      <c r="N9" s="6" t="s">
        <v>7</v>
      </c>
      <c r="O9" s="6" t="s">
        <v>6</v>
      </c>
      <c r="P9" s="6" t="s">
        <v>6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6</v>
      </c>
      <c r="V9" s="6" t="s">
        <v>6</v>
      </c>
      <c r="W9" s="6" t="s">
        <v>6</v>
      </c>
      <c r="X9" s="6" t="s">
        <v>6</v>
      </c>
      <c r="Y9" s="6" t="s">
        <v>6</v>
      </c>
      <c r="Z9" s="6" t="s">
        <v>7</v>
      </c>
      <c r="AA9" s="6" t="s">
        <v>6</v>
      </c>
      <c r="AB9" s="6" t="s">
        <v>7</v>
      </c>
      <c r="AC9" s="6" t="s">
        <v>7</v>
      </c>
      <c r="AD9" s="6" t="s">
        <v>6</v>
      </c>
      <c r="AE9" s="6" t="s">
        <v>6</v>
      </c>
      <c r="AF9" s="6" t="s">
        <v>6</v>
      </c>
      <c r="AG9" s="6" t="s">
        <v>7</v>
      </c>
      <c r="AH9" s="6" t="s">
        <v>6</v>
      </c>
    </row>
    <row r="10" spans="1:34" ht="25.5" x14ac:dyDescent="0.2">
      <c r="A10" s="10" t="s">
        <v>43</v>
      </c>
      <c r="B10" s="3" t="s">
        <v>60</v>
      </c>
      <c r="C10" s="6" t="str">
        <f t="shared" si="2"/>
        <v>прийнято</v>
      </c>
      <c r="D10" s="6">
        <f t="shared" si="3"/>
        <v>17</v>
      </c>
      <c r="E10" s="6">
        <f t="shared" si="4"/>
        <v>0</v>
      </c>
      <c r="F10" s="6">
        <f t="shared" si="5"/>
        <v>0</v>
      </c>
      <c r="G10" s="6">
        <f t="shared" si="6"/>
        <v>10</v>
      </c>
      <c r="H10" s="6" t="s">
        <v>6</v>
      </c>
      <c r="I10" s="6" t="s">
        <v>7</v>
      </c>
      <c r="J10" s="6" t="s">
        <v>6</v>
      </c>
      <c r="K10" s="6" t="s">
        <v>6</v>
      </c>
      <c r="L10" s="6" t="s">
        <v>6</v>
      </c>
      <c r="M10" s="6" t="s">
        <v>6</v>
      </c>
      <c r="N10" s="6" t="s">
        <v>7</v>
      </c>
      <c r="O10" s="6" t="s">
        <v>6</v>
      </c>
      <c r="P10" s="6" t="s">
        <v>6</v>
      </c>
      <c r="Q10" s="6" t="s">
        <v>7</v>
      </c>
      <c r="R10" s="6" t="s">
        <v>7</v>
      </c>
      <c r="S10" s="6" t="s">
        <v>7</v>
      </c>
      <c r="T10" s="6" t="s">
        <v>7</v>
      </c>
      <c r="U10" s="6" t="s">
        <v>6</v>
      </c>
      <c r="V10" s="6" t="s">
        <v>6</v>
      </c>
      <c r="W10" s="6" t="s">
        <v>6</v>
      </c>
      <c r="X10" s="6" t="s">
        <v>6</v>
      </c>
      <c r="Y10" s="6" t="s">
        <v>6</v>
      </c>
      <c r="Z10" s="6" t="s">
        <v>7</v>
      </c>
      <c r="AA10" s="6" t="s">
        <v>6</v>
      </c>
      <c r="AB10" s="6" t="s">
        <v>7</v>
      </c>
      <c r="AC10" s="6" t="s">
        <v>7</v>
      </c>
      <c r="AD10" s="6" t="s">
        <v>6</v>
      </c>
      <c r="AE10" s="6" t="s">
        <v>6</v>
      </c>
      <c r="AF10" s="6" t="s">
        <v>6</v>
      </c>
      <c r="AG10" s="6" t="s">
        <v>7</v>
      </c>
      <c r="AH10" s="6" t="s">
        <v>6</v>
      </c>
    </row>
    <row r="11" spans="1:34" ht="38.25" x14ac:dyDescent="0.2">
      <c r="A11" s="10" t="s">
        <v>44</v>
      </c>
      <c r="B11" s="3" t="s">
        <v>61</v>
      </c>
      <c r="C11" s="6" t="str">
        <f t="shared" si="2"/>
        <v>прийнято</v>
      </c>
      <c r="D11" s="6">
        <f t="shared" si="3"/>
        <v>17</v>
      </c>
      <c r="E11" s="6">
        <f t="shared" si="4"/>
        <v>0</v>
      </c>
      <c r="F11" s="6">
        <f t="shared" si="5"/>
        <v>0</v>
      </c>
      <c r="G11" s="6">
        <f t="shared" si="6"/>
        <v>10</v>
      </c>
      <c r="H11" s="6" t="s">
        <v>6</v>
      </c>
      <c r="I11" s="6" t="s">
        <v>7</v>
      </c>
      <c r="J11" s="6" t="s">
        <v>6</v>
      </c>
      <c r="K11" s="6" t="s">
        <v>6</v>
      </c>
      <c r="L11" s="6" t="s">
        <v>6</v>
      </c>
      <c r="M11" s="6" t="s">
        <v>6</v>
      </c>
      <c r="N11" s="6" t="s">
        <v>7</v>
      </c>
      <c r="O11" s="6" t="s">
        <v>6</v>
      </c>
      <c r="P11" s="6" t="s">
        <v>6</v>
      </c>
      <c r="Q11" s="6" t="s">
        <v>7</v>
      </c>
      <c r="R11" s="6" t="s">
        <v>7</v>
      </c>
      <c r="S11" s="6" t="s">
        <v>7</v>
      </c>
      <c r="T11" s="6" t="s">
        <v>7</v>
      </c>
      <c r="U11" s="6" t="s">
        <v>6</v>
      </c>
      <c r="V11" s="6" t="s">
        <v>6</v>
      </c>
      <c r="W11" s="6" t="s">
        <v>6</v>
      </c>
      <c r="X11" s="6" t="s">
        <v>6</v>
      </c>
      <c r="Y11" s="6" t="s">
        <v>6</v>
      </c>
      <c r="Z11" s="6" t="s">
        <v>7</v>
      </c>
      <c r="AA11" s="6" t="s">
        <v>6</v>
      </c>
      <c r="AB11" s="6" t="s">
        <v>7</v>
      </c>
      <c r="AC11" s="6" t="s">
        <v>7</v>
      </c>
      <c r="AD11" s="6" t="s">
        <v>6</v>
      </c>
      <c r="AE11" s="6" t="s">
        <v>6</v>
      </c>
      <c r="AF11" s="6" t="s">
        <v>6</v>
      </c>
      <c r="AG11" s="6" t="s">
        <v>7</v>
      </c>
      <c r="AH11" s="6" t="s">
        <v>6</v>
      </c>
    </row>
    <row r="12" spans="1:34" ht="38.25" x14ac:dyDescent="0.2">
      <c r="A12" s="10" t="s">
        <v>45</v>
      </c>
      <c r="B12" s="3" t="s">
        <v>62</v>
      </c>
      <c r="C12" s="6" t="str">
        <f t="shared" si="2"/>
        <v>прийнято</v>
      </c>
      <c r="D12" s="6">
        <f t="shared" si="3"/>
        <v>17</v>
      </c>
      <c r="E12" s="6">
        <f t="shared" si="4"/>
        <v>0</v>
      </c>
      <c r="F12" s="6">
        <f t="shared" si="5"/>
        <v>0</v>
      </c>
      <c r="G12" s="6">
        <f t="shared" si="6"/>
        <v>10</v>
      </c>
      <c r="H12" s="6" t="s">
        <v>6</v>
      </c>
      <c r="I12" s="6" t="s">
        <v>7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7</v>
      </c>
      <c r="O12" s="6" t="s">
        <v>6</v>
      </c>
      <c r="P12" s="6" t="s">
        <v>6</v>
      </c>
      <c r="Q12" s="6" t="s">
        <v>7</v>
      </c>
      <c r="R12" s="6" t="s">
        <v>7</v>
      </c>
      <c r="S12" s="6" t="s">
        <v>7</v>
      </c>
      <c r="T12" s="6" t="s">
        <v>7</v>
      </c>
      <c r="U12" s="6" t="s">
        <v>6</v>
      </c>
      <c r="V12" s="6" t="s">
        <v>6</v>
      </c>
      <c r="W12" s="6" t="s">
        <v>6</v>
      </c>
      <c r="X12" s="6" t="s">
        <v>6</v>
      </c>
      <c r="Y12" s="6" t="s">
        <v>6</v>
      </c>
      <c r="Z12" s="6" t="s">
        <v>7</v>
      </c>
      <c r="AA12" s="6" t="s">
        <v>6</v>
      </c>
      <c r="AB12" s="6" t="s">
        <v>7</v>
      </c>
      <c r="AC12" s="6" t="s">
        <v>7</v>
      </c>
      <c r="AD12" s="6" t="s">
        <v>6</v>
      </c>
      <c r="AE12" s="6" t="s">
        <v>6</v>
      </c>
      <c r="AF12" s="6" t="s">
        <v>6</v>
      </c>
      <c r="AG12" s="6" t="s">
        <v>7</v>
      </c>
      <c r="AH12" s="6" t="s">
        <v>6</v>
      </c>
    </row>
    <row r="13" spans="1:34" ht="38.25" x14ac:dyDescent="0.2">
      <c r="A13" s="10" t="s">
        <v>46</v>
      </c>
      <c r="B13" s="3" t="s">
        <v>63</v>
      </c>
      <c r="C13" s="6" t="str">
        <f t="shared" si="2"/>
        <v>прийнято</v>
      </c>
      <c r="D13" s="6">
        <f t="shared" si="3"/>
        <v>17</v>
      </c>
      <c r="E13" s="6">
        <f t="shared" si="4"/>
        <v>0</v>
      </c>
      <c r="F13" s="6">
        <f t="shared" si="5"/>
        <v>0</v>
      </c>
      <c r="G13" s="6">
        <f t="shared" si="6"/>
        <v>10</v>
      </c>
      <c r="H13" s="6" t="s">
        <v>6</v>
      </c>
      <c r="I13" s="6" t="s">
        <v>7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7</v>
      </c>
      <c r="O13" s="6" t="s">
        <v>6</v>
      </c>
      <c r="P13" s="6" t="s">
        <v>6</v>
      </c>
      <c r="Q13" s="6" t="s">
        <v>7</v>
      </c>
      <c r="R13" s="6" t="s">
        <v>7</v>
      </c>
      <c r="S13" s="6" t="s">
        <v>7</v>
      </c>
      <c r="T13" s="6" t="s">
        <v>7</v>
      </c>
      <c r="U13" s="6" t="s">
        <v>6</v>
      </c>
      <c r="V13" s="6" t="s">
        <v>6</v>
      </c>
      <c r="W13" s="6" t="s">
        <v>6</v>
      </c>
      <c r="X13" s="6" t="s">
        <v>6</v>
      </c>
      <c r="Y13" s="6" t="s">
        <v>6</v>
      </c>
      <c r="Z13" s="6" t="s">
        <v>7</v>
      </c>
      <c r="AA13" s="6" t="s">
        <v>6</v>
      </c>
      <c r="AB13" s="6" t="s">
        <v>7</v>
      </c>
      <c r="AC13" s="6" t="s">
        <v>7</v>
      </c>
      <c r="AD13" s="6" t="s">
        <v>6</v>
      </c>
      <c r="AE13" s="6" t="s">
        <v>6</v>
      </c>
      <c r="AF13" s="6" t="s">
        <v>6</v>
      </c>
      <c r="AG13" s="6" t="s">
        <v>7</v>
      </c>
      <c r="AH13" s="6" t="s">
        <v>6</v>
      </c>
    </row>
    <row r="14" spans="1:34" x14ac:dyDescent="0.2">
      <c r="A14" s="10" t="s">
        <v>47</v>
      </c>
      <c r="B14" s="3" t="s">
        <v>64</v>
      </c>
      <c r="C14" s="6" t="str">
        <f t="shared" si="2"/>
        <v>прийнято</v>
      </c>
      <c r="D14" s="6">
        <f t="shared" si="3"/>
        <v>16</v>
      </c>
      <c r="E14" s="6">
        <f t="shared" si="4"/>
        <v>0</v>
      </c>
      <c r="F14" s="6">
        <f t="shared" si="5"/>
        <v>0</v>
      </c>
      <c r="G14" s="6">
        <f t="shared" si="6"/>
        <v>11</v>
      </c>
      <c r="H14" s="6" t="s">
        <v>6</v>
      </c>
      <c r="I14" s="6" t="s">
        <v>7</v>
      </c>
      <c r="J14" s="6" t="s">
        <v>6</v>
      </c>
      <c r="K14" s="6" t="s">
        <v>6</v>
      </c>
      <c r="L14" s="6" t="s">
        <v>7</v>
      </c>
      <c r="M14" s="6" t="s">
        <v>6</v>
      </c>
      <c r="N14" s="6" t="s">
        <v>7</v>
      </c>
      <c r="O14" s="6" t="s">
        <v>6</v>
      </c>
      <c r="P14" s="6" t="s">
        <v>6</v>
      </c>
      <c r="Q14" s="6" t="s">
        <v>7</v>
      </c>
      <c r="R14" s="6" t="s">
        <v>7</v>
      </c>
      <c r="S14" s="6" t="s">
        <v>7</v>
      </c>
      <c r="T14" s="6" t="s">
        <v>7</v>
      </c>
      <c r="U14" s="6" t="s">
        <v>6</v>
      </c>
      <c r="V14" s="6" t="s">
        <v>6</v>
      </c>
      <c r="W14" s="6" t="s">
        <v>6</v>
      </c>
      <c r="X14" s="6" t="s">
        <v>6</v>
      </c>
      <c r="Y14" s="6" t="s">
        <v>6</v>
      </c>
      <c r="Z14" s="6" t="s">
        <v>7</v>
      </c>
      <c r="AA14" s="6" t="s">
        <v>6</v>
      </c>
      <c r="AB14" s="6" t="s">
        <v>7</v>
      </c>
      <c r="AC14" s="6" t="s">
        <v>7</v>
      </c>
      <c r="AD14" s="6" t="s">
        <v>6</v>
      </c>
      <c r="AE14" s="6" t="s">
        <v>6</v>
      </c>
      <c r="AF14" s="6" t="s">
        <v>6</v>
      </c>
      <c r="AG14" s="6" t="s">
        <v>7</v>
      </c>
      <c r="AH14" s="6" t="s">
        <v>6</v>
      </c>
    </row>
    <row r="15" spans="1:34" x14ac:dyDescent="0.2">
      <c r="A15" s="10" t="s">
        <v>48</v>
      </c>
      <c r="B15" s="3" t="s">
        <v>65</v>
      </c>
      <c r="C15" s="6" t="str">
        <f t="shared" si="2"/>
        <v>прийнято</v>
      </c>
      <c r="D15" s="6">
        <f t="shared" si="3"/>
        <v>16</v>
      </c>
      <c r="E15" s="6">
        <f t="shared" si="4"/>
        <v>0</v>
      </c>
      <c r="F15" s="6">
        <f t="shared" si="5"/>
        <v>0</v>
      </c>
      <c r="G15" s="6">
        <f t="shared" si="6"/>
        <v>11</v>
      </c>
      <c r="H15" s="6" t="s">
        <v>6</v>
      </c>
      <c r="I15" s="6" t="s">
        <v>7</v>
      </c>
      <c r="J15" s="6" t="s">
        <v>6</v>
      </c>
      <c r="K15" s="6" t="s">
        <v>6</v>
      </c>
      <c r="L15" s="6" t="s">
        <v>7</v>
      </c>
      <c r="M15" s="6" t="s">
        <v>6</v>
      </c>
      <c r="N15" s="6" t="s">
        <v>7</v>
      </c>
      <c r="O15" s="6" t="s">
        <v>6</v>
      </c>
      <c r="P15" s="6" t="s">
        <v>6</v>
      </c>
      <c r="Q15" s="6" t="s">
        <v>7</v>
      </c>
      <c r="R15" s="6" t="s">
        <v>7</v>
      </c>
      <c r="S15" s="6" t="s">
        <v>7</v>
      </c>
      <c r="T15" s="6" t="s">
        <v>7</v>
      </c>
      <c r="U15" s="6" t="s">
        <v>6</v>
      </c>
      <c r="V15" s="6" t="s">
        <v>6</v>
      </c>
      <c r="W15" s="6" t="s">
        <v>6</v>
      </c>
      <c r="X15" s="6" t="s">
        <v>6</v>
      </c>
      <c r="Y15" s="6" t="s">
        <v>6</v>
      </c>
      <c r="Z15" s="6" t="s">
        <v>7</v>
      </c>
      <c r="AA15" s="6" t="s">
        <v>6</v>
      </c>
      <c r="AB15" s="6" t="s">
        <v>7</v>
      </c>
      <c r="AC15" s="6" t="s">
        <v>7</v>
      </c>
      <c r="AD15" s="6" t="s">
        <v>6</v>
      </c>
      <c r="AE15" s="6" t="s">
        <v>6</v>
      </c>
      <c r="AF15" s="6" t="s">
        <v>6</v>
      </c>
      <c r="AG15" s="6" t="s">
        <v>7</v>
      </c>
      <c r="AH15" s="6" t="s">
        <v>6</v>
      </c>
    </row>
    <row r="16" spans="1:34" ht="63.75" x14ac:dyDescent="0.2">
      <c r="A16" s="10" t="s">
        <v>49</v>
      </c>
      <c r="B16" s="3" t="s">
        <v>73</v>
      </c>
      <c r="C16" s="6" t="str">
        <f t="shared" si="2"/>
        <v>прийнято</v>
      </c>
      <c r="D16" s="6">
        <f t="shared" si="3"/>
        <v>16</v>
      </c>
      <c r="E16" s="6">
        <f t="shared" si="4"/>
        <v>0</v>
      </c>
      <c r="F16" s="6">
        <f t="shared" si="5"/>
        <v>0</v>
      </c>
      <c r="G16" s="6">
        <f t="shared" si="6"/>
        <v>11</v>
      </c>
      <c r="H16" s="6" t="s">
        <v>6</v>
      </c>
      <c r="I16" s="6" t="s">
        <v>7</v>
      </c>
      <c r="J16" s="6" t="s">
        <v>6</v>
      </c>
      <c r="K16" s="6" t="s">
        <v>6</v>
      </c>
      <c r="L16" s="6" t="s">
        <v>7</v>
      </c>
      <c r="M16" s="6" t="s">
        <v>6</v>
      </c>
      <c r="N16" s="6" t="s">
        <v>7</v>
      </c>
      <c r="O16" s="6" t="s">
        <v>6</v>
      </c>
      <c r="P16" s="6" t="s">
        <v>6</v>
      </c>
      <c r="Q16" s="6" t="s">
        <v>7</v>
      </c>
      <c r="R16" s="6" t="s">
        <v>7</v>
      </c>
      <c r="S16" s="6" t="s">
        <v>7</v>
      </c>
      <c r="T16" s="6" t="s">
        <v>7</v>
      </c>
      <c r="U16" s="6" t="s">
        <v>6</v>
      </c>
      <c r="V16" s="6" t="s">
        <v>6</v>
      </c>
      <c r="W16" s="6" t="s">
        <v>6</v>
      </c>
      <c r="X16" s="6" t="s">
        <v>6</v>
      </c>
      <c r="Y16" s="6" t="s">
        <v>6</v>
      </c>
      <c r="Z16" s="6" t="s">
        <v>7</v>
      </c>
      <c r="AA16" s="6" t="s">
        <v>6</v>
      </c>
      <c r="AB16" s="6" t="s">
        <v>7</v>
      </c>
      <c r="AC16" s="6" t="s">
        <v>7</v>
      </c>
      <c r="AD16" s="6" t="s">
        <v>6</v>
      </c>
      <c r="AE16" s="6" t="s">
        <v>6</v>
      </c>
      <c r="AF16" s="6" t="s">
        <v>6</v>
      </c>
      <c r="AG16" s="6" t="s">
        <v>7</v>
      </c>
      <c r="AH16" s="6" t="s">
        <v>6</v>
      </c>
    </row>
    <row r="17" spans="1:34" ht="25.5" x14ac:dyDescent="0.2">
      <c r="A17" s="10" t="s">
        <v>52</v>
      </c>
      <c r="B17" s="3" t="s">
        <v>67</v>
      </c>
      <c r="C17" s="6" t="str">
        <f t="shared" si="2"/>
        <v>прийнято</v>
      </c>
      <c r="D17" s="6">
        <f t="shared" si="3"/>
        <v>16</v>
      </c>
      <c r="E17" s="6">
        <f t="shared" si="4"/>
        <v>0</v>
      </c>
      <c r="F17" s="6">
        <f t="shared" si="5"/>
        <v>0</v>
      </c>
      <c r="G17" s="6">
        <f t="shared" si="6"/>
        <v>11</v>
      </c>
      <c r="H17" s="6" t="s">
        <v>6</v>
      </c>
      <c r="I17" s="6" t="s">
        <v>7</v>
      </c>
      <c r="J17" s="6" t="s">
        <v>6</v>
      </c>
      <c r="K17" s="6" t="s">
        <v>6</v>
      </c>
      <c r="L17" s="6" t="s">
        <v>6</v>
      </c>
      <c r="M17" s="6" t="s">
        <v>7</v>
      </c>
      <c r="N17" s="6" t="s">
        <v>7</v>
      </c>
      <c r="O17" s="6" t="s">
        <v>6</v>
      </c>
      <c r="P17" s="6" t="s">
        <v>6</v>
      </c>
      <c r="Q17" s="6" t="s">
        <v>7</v>
      </c>
      <c r="R17" s="6" t="s">
        <v>7</v>
      </c>
      <c r="S17" s="6" t="s">
        <v>7</v>
      </c>
      <c r="T17" s="6" t="s">
        <v>7</v>
      </c>
      <c r="U17" s="6" t="s">
        <v>6</v>
      </c>
      <c r="V17" s="6" t="s">
        <v>6</v>
      </c>
      <c r="W17" s="6" t="s">
        <v>6</v>
      </c>
      <c r="X17" s="6" t="s">
        <v>6</v>
      </c>
      <c r="Y17" s="6" t="s">
        <v>6</v>
      </c>
      <c r="Z17" s="6" t="s">
        <v>7</v>
      </c>
      <c r="AA17" s="6" t="s">
        <v>6</v>
      </c>
      <c r="AB17" s="6" t="s">
        <v>7</v>
      </c>
      <c r="AC17" s="6" t="s">
        <v>7</v>
      </c>
      <c r="AD17" s="6" t="s">
        <v>6</v>
      </c>
      <c r="AE17" s="6" t="s">
        <v>6</v>
      </c>
      <c r="AF17" s="6" t="s">
        <v>6</v>
      </c>
      <c r="AG17" s="6" t="s">
        <v>7</v>
      </c>
      <c r="AH17" s="6" t="s">
        <v>6</v>
      </c>
    </row>
    <row r="18" spans="1:34" ht="25.5" x14ac:dyDescent="0.2">
      <c r="A18" s="10" t="s">
        <v>66</v>
      </c>
      <c r="B18" s="3" t="s">
        <v>68</v>
      </c>
      <c r="C18" s="6" t="str">
        <f t="shared" si="2"/>
        <v>прийнято</v>
      </c>
      <c r="D18" s="6">
        <f t="shared" si="3"/>
        <v>16</v>
      </c>
      <c r="E18" s="6">
        <f t="shared" si="4"/>
        <v>0</v>
      </c>
      <c r="F18" s="6">
        <f t="shared" si="5"/>
        <v>0</v>
      </c>
      <c r="G18" s="6">
        <f t="shared" si="6"/>
        <v>11</v>
      </c>
      <c r="H18" s="6" t="s">
        <v>6</v>
      </c>
      <c r="I18" s="6" t="s">
        <v>7</v>
      </c>
      <c r="J18" s="6" t="s">
        <v>6</v>
      </c>
      <c r="K18" s="6" t="s">
        <v>6</v>
      </c>
      <c r="L18" s="6" t="s">
        <v>6</v>
      </c>
      <c r="M18" s="6" t="s">
        <v>7</v>
      </c>
      <c r="N18" s="6" t="s">
        <v>7</v>
      </c>
      <c r="O18" s="6" t="s">
        <v>6</v>
      </c>
      <c r="P18" s="6" t="s">
        <v>6</v>
      </c>
      <c r="Q18" s="6" t="s">
        <v>7</v>
      </c>
      <c r="R18" s="6" t="s">
        <v>7</v>
      </c>
      <c r="S18" s="6" t="s">
        <v>7</v>
      </c>
      <c r="T18" s="6" t="s">
        <v>7</v>
      </c>
      <c r="U18" s="6" t="s">
        <v>6</v>
      </c>
      <c r="V18" s="6" t="s">
        <v>6</v>
      </c>
      <c r="W18" s="6" t="s">
        <v>6</v>
      </c>
      <c r="X18" s="6" t="s">
        <v>6</v>
      </c>
      <c r="Y18" s="6" t="s">
        <v>6</v>
      </c>
      <c r="Z18" s="6" t="s">
        <v>7</v>
      </c>
      <c r="AA18" s="6" t="s">
        <v>6</v>
      </c>
      <c r="AB18" s="6" t="s">
        <v>7</v>
      </c>
      <c r="AC18" s="6" t="s">
        <v>7</v>
      </c>
      <c r="AD18" s="6" t="s">
        <v>6</v>
      </c>
      <c r="AE18" s="6" t="s">
        <v>6</v>
      </c>
      <c r="AF18" s="6" t="s">
        <v>6</v>
      </c>
      <c r="AG18" s="6" t="s">
        <v>7</v>
      </c>
      <c r="AH18" s="6" t="s">
        <v>6</v>
      </c>
    </row>
    <row r="19" spans="1:34" ht="25.5" x14ac:dyDescent="0.2">
      <c r="A19" s="10" t="s">
        <v>70</v>
      </c>
      <c r="B19" s="3" t="s">
        <v>69</v>
      </c>
      <c r="C19" s="6" t="str">
        <f t="shared" si="2"/>
        <v>прийнято</v>
      </c>
      <c r="D19" s="6">
        <f t="shared" si="3"/>
        <v>16</v>
      </c>
      <c r="E19" s="6">
        <f t="shared" si="4"/>
        <v>0</v>
      </c>
      <c r="F19" s="6">
        <f t="shared" si="5"/>
        <v>0</v>
      </c>
      <c r="G19" s="6">
        <f t="shared" si="6"/>
        <v>11</v>
      </c>
      <c r="H19" s="6" t="s">
        <v>6</v>
      </c>
      <c r="I19" s="6" t="s">
        <v>7</v>
      </c>
      <c r="J19" s="6" t="s">
        <v>6</v>
      </c>
      <c r="K19" s="6" t="s">
        <v>6</v>
      </c>
      <c r="L19" s="6" t="s">
        <v>6</v>
      </c>
      <c r="M19" s="6" t="s">
        <v>7</v>
      </c>
      <c r="N19" s="6" t="s">
        <v>7</v>
      </c>
      <c r="O19" s="6" t="s">
        <v>6</v>
      </c>
      <c r="P19" s="6" t="s">
        <v>6</v>
      </c>
      <c r="Q19" s="6" t="s">
        <v>7</v>
      </c>
      <c r="R19" s="6" t="s">
        <v>7</v>
      </c>
      <c r="S19" s="6" t="s">
        <v>7</v>
      </c>
      <c r="T19" s="6" t="s">
        <v>7</v>
      </c>
      <c r="U19" s="6" t="s">
        <v>6</v>
      </c>
      <c r="V19" s="6" t="s">
        <v>6</v>
      </c>
      <c r="W19" s="6" t="s">
        <v>6</v>
      </c>
      <c r="X19" s="6" t="s">
        <v>6</v>
      </c>
      <c r="Y19" s="6" t="s">
        <v>6</v>
      </c>
      <c r="Z19" s="6" t="s">
        <v>7</v>
      </c>
      <c r="AA19" s="6" t="s">
        <v>6</v>
      </c>
      <c r="AB19" s="6" t="s">
        <v>7</v>
      </c>
      <c r="AC19" s="6" t="s">
        <v>7</v>
      </c>
      <c r="AD19" s="6" t="s">
        <v>6</v>
      </c>
      <c r="AE19" s="6" t="s">
        <v>6</v>
      </c>
      <c r="AF19" s="6" t="s">
        <v>6</v>
      </c>
      <c r="AG19" s="6" t="s">
        <v>7</v>
      </c>
      <c r="AH19" s="6" t="s">
        <v>6</v>
      </c>
    </row>
    <row r="20" spans="1:34" ht="25.5" x14ac:dyDescent="0.2">
      <c r="A20" s="10" t="s">
        <v>72</v>
      </c>
      <c r="B20" s="3" t="s">
        <v>71</v>
      </c>
      <c r="C20" s="6" t="str">
        <f t="shared" si="2"/>
        <v>прийнято</v>
      </c>
      <c r="D20" s="6">
        <f t="shared" si="3"/>
        <v>17</v>
      </c>
      <c r="E20" s="6">
        <f t="shared" si="4"/>
        <v>0</v>
      </c>
      <c r="F20" s="6">
        <f t="shared" si="5"/>
        <v>0</v>
      </c>
      <c r="G20" s="6">
        <f t="shared" si="6"/>
        <v>10</v>
      </c>
      <c r="H20" s="6" t="s">
        <v>6</v>
      </c>
      <c r="I20" s="6" t="s">
        <v>7</v>
      </c>
      <c r="J20" s="6" t="s">
        <v>6</v>
      </c>
      <c r="K20" s="6" t="s">
        <v>6</v>
      </c>
      <c r="L20" s="6" t="s">
        <v>6</v>
      </c>
      <c r="M20" s="6" t="s">
        <v>6</v>
      </c>
      <c r="N20" s="6" t="s">
        <v>7</v>
      </c>
      <c r="O20" s="6" t="s">
        <v>6</v>
      </c>
      <c r="P20" s="6" t="s">
        <v>6</v>
      </c>
      <c r="Q20" s="6" t="s">
        <v>7</v>
      </c>
      <c r="R20" s="6" t="s">
        <v>7</v>
      </c>
      <c r="S20" s="6" t="s">
        <v>7</v>
      </c>
      <c r="T20" s="6" t="s">
        <v>7</v>
      </c>
      <c r="U20" s="6" t="s">
        <v>6</v>
      </c>
      <c r="V20" s="6" t="s">
        <v>6</v>
      </c>
      <c r="W20" s="6" t="s">
        <v>6</v>
      </c>
      <c r="X20" s="6" t="s">
        <v>6</v>
      </c>
      <c r="Y20" s="6" t="s">
        <v>6</v>
      </c>
      <c r="Z20" s="6" t="s">
        <v>7</v>
      </c>
      <c r="AA20" s="6" t="s">
        <v>6</v>
      </c>
      <c r="AB20" s="6" t="s">
        <v>7</v>
      </c>
      <c r="AC20" s="6" t="s">
        <v>7</v>
      </c>
      <c r="AD20" s="6" t="s">
        <v>6</v>
      </c>
      <c r="AE20" s="6" t="s">
        <v>6</v>
      </c>
      <c r="AF20" s="6" t="s">
        <v>6</v>
      </c>
      <c r="AG20" s="6" t="s">
        <v>7</v>
      </c>
      <c r="AH20" s="6" t="s">
        <v>6</v>
      </c>
    </row>
  </sheetData>
  <mergeCells count="1">
    <mergeCell ref="A1:B1"/>
  </mergeCells>
  <phoneticPr fontId="4" type="noConversion"/>
  <conditionalFormatting sqref="AD4:AF20 H4:H20 AA4:AA20 J4:M20 P4:P20 U4:Y20 AH4:AH20">
    <cfRule type="containsText" dxfId="893" priority="1395" operator="containsText" text="утримався">
      <formula>NOT(ISERROR(SEARCH("утримався",H4)))</formula>
    </cfRule>
    <cfRule type="containsText" dxfId="892" priority="1396" operator="containsText" text="відсутній">
      <formula>NOT(ISERROR(SEARCH("відсутній",H4)))</formula>
    </cfRule>
    <cfRule type="containsText" dxfId="891" priority="1397" operator="containsText" text="утримася">
      <formula>NOT(ISERROR(SEARCH("утримася",H4)))</formula>
    </cfRule>
    <cfRule type="containsText" dxfId="890" priority="1398" operator="containsText" text="проти">
      <formula>NOT(ISERROR(SEARCH("проти",H4)))</formula>
    </cfRule>
    <cfRule type="containsText" dxfId="889" priority="1399" operator="containsText" text="за">
      <formula>NOT(ISERROR(SEARCH("за",H4)))</formula>
    </cfRule>
    <cfRule type="containsText" dxfId="888" priority="1400" operator="containsText" text="не голосував">
      <formula>NOT(ISERROR(SEARCH("не голосував",H4)))</formula>
    </cfRule>
  </conditionalFormatting>
  <conditionalFormatting sqref="C3:C20">
    <cfRule type="containsText" dxfId="887" priority="1393" operator="containsText" text="Неприйнято">
      <formula>NOT(ISERROR(SEARCH("Неприйнято",C3)))</formula>
    </cfRule>
    <cfRule type="containsText" dxfId="886" priority="1394" operator="containsText" text="прийнято">
      <formula>NOT(ISERROR(SEARCH("прийнято",C3)))</formula>
    </cfRule>
  </conditionalFormatting>
  <conditionalFormatting sqref="H3">
    <cfRule type="containsText" dxfId="885" priority="1239" operator="containsText" text="утримався">
      <formula>NOT(ISERROR(SEARCH("утримався",H3)))</formula>
    </cfRule>
    <cfRule type="containsText" dxfId="884" priority="1240" operator="containsText" text="відсутній">
      <formula>NOT(ISERROR(SEARCH("відсутній",H3)))</formula>
    </cfRule>
    <cfRule type="containsText" dxfId="883" priority="1241" operator="containsText" text="утримася">
      <formula>NOT(ISERROR(SEARCH("утримася",H3)))</formula>
    </cfRule>
    <cfRule type="containsText" dxfId="882" priority="1242" operator="containsText" text="проти">
      <formula>NOT(ISERROR(SEARCH("проти",H3)))</formula>
    </cfRule>
    <cfRule type="containsText" dxfId="881" priority="1243" operator="containsText" text="за">
      <formula>NOT(ISERROR(SEARCH("за",H3)))</formula>
    </cfRule>
    <cfRule type="containsText" dxfId="880" priority="1244" operator="containsText" text="не голосував">
      <formula>NOT(ISERROR(SEARCH("не голосував",H3)))</formula>
    </cfRule>
  </conditionalFormatting>
  <conditionalFormatting sqref="J3">
    <cfRule type="containsText" dxfId="849" priority="1109" operator="containsText" text="утримався">
      <formula>NOT(ISERROR(SEARCH("утримався",J3)))</formula>
    </cfRule>
    <cfRule type="containsText" dxfId="848" priority="1110" operator="containsText" text="відсутній">
      <formula>NOT(ISERROR(SEARCH("відсутній",J3)))</formula>
    </cfRule>
    <cfRule type="containsText" dxfId="847" priority="1111" operator="containsText" text="утримася">
      <formula>NOT(ISERROR(SEARCH("утримася",J3)))</formula>
    </cfRule>
    <cfRule type="containsText" dxfId="846" priority="1112" operator="containsText" text="проти">
      <formula>NOT(ISERROR(SEARCH("проти",J3)))</formula>
    </cfRule>
    <cfRule type="containsText" dxfId="845" priority="1113" operator="containsText" text="за">
      <formula>NOT(ISERROR(SEARCH("за",J3)))</formula>
    </cfRule>
    <cfRule type="containsText" dxfId="844" priority="1114" operator="containsText" text="не голосував">
      <formula>NOT(ISERROR(SEARCH("не голосував",J3)))</formula>
    </cfRule>
  </conditionalFormatting>
  <conditionalFormatting sqref="K3">
    <cfRule type="containsText" dxfId="843" priority="1097" operator="containsText" text="утримався">
      <formula>NOT(ISERROR(SEARCH("утримався",K3)))</formula>
    </cfRule>
    <cfRule type="containsText" dxfId="842" priority="1098" operator="containsText" text="відсутній">
      <formula>NOT(ISERROR(SEARCH("відсутній",K3)))</formula>
    </cfRule>
    <cfRule type="containsText" dxfId="841" priority="1099" operator="containsText" text="утримася">
      <formula>NOT(ISERROR(SEARCH("утримася",K3)))</formula>
    </cfRule>
    <cfRule type="containsText" dxfId="840" priority="1100" operator="containsText" text="проти">
      <formula>NOT(ISERROR(SEARCH("проти",K3)))</formula>
    </cfRule>
    <cfRule type="containsText" dxfId="839" priority="1101" operator="containsText" text="за">
      <formula>NOT(ISERROR(SEARCH("за",K3)))</formula>
    </cfRule>
    <cfRule type="containsText" dxfId="838" priority="1102" operator="containsText" text="не голосував">
      <formula>NOT(ISERROR(SEARCH("не голосував",K3)))</formula>
    </cfRule>
  </conditionalFormatting>
  <conditionalFormatting sqref="L3">
    <cfRule type="containsText" dxfId="837" priority="1085" operator="containsText" text="утримався">
      <formula>NOT(ISERROR(SEARCH("утримався",L3)))</formula>
    </cfRule>
    <cfRule type="containsText" dxfId="836" priority="1086" operator="containsText" text="відсутній">
      <formula>NOT(ISERROR(SEARCH("відсутній",L3)))</formula>
    </cfRule>
    <cfRule type="containsText" dxfId="835" priority="1087" operator="containsText" text="утримася">
      <formula>NOT(ISERROR(SEARCH("утримася",L3)))</formula>
    </cfRule>
    <cfRule type="containsText" dxfId="834" priority="1088" operator="containsText" text="проти">
      <formula>NOT(ISERROR(SEARCH("проти",L3)))</formula>
    </cfRule>
    <cfRule type="containsText" dxfId="833" priority="1089" operator="containsText" text="за">
      <formula>NOT(ISERROR(SEARCH("за",L3)))</formula>
    </cfRule>
    <cfRule type="containsText" dxfId="832" priority="1090" operator="containsText" text="не голосував">
      <formula>NOT(ISERROR(SEARCH("не голосував",L3)))</formula>
    </cfRule>
  </conditionalFormatting>
  <conditionalFormatting sqref="M3">
    <cfRule type="containsText" dxfId="831" priority="1073" operator="containsText" text="утримався">
      <formula>NOT(ISERROR(SEARCH("утримався",M3)))</formula>
    </cfRule>
    <cfRule type="containsText" dxfId="830" priority="1074" operator="containsText" text="відсутній">
      <formula>NOT(ISERROR(SEARCH("відсутній",M3)))</formula>
    </cfRule>
    <cfRule type="containsText" dxfId="829" priority="1075" operator="containsText" text="утримася">
      <formula>NOT(ISERROR(SEARCH("утримася",M3)))</formula>
    </cfRule>
    <cfRule type="containsText" dxfId="828" priority="1076" operator="containsText" text="проти">
      <formula>NOT(ISERROR(SEARCH("проти",M3)))</formula>
    </cfRule>
    <cfRule type="containsText" dxfId="827" priority="1077" operator="containsText" text="за">
      <formula>NOT(ISERROR(SEARCH("за",M3)))</formula>
    </cfRule>
    <cfRule type="containsText" dxfId="826" priority="1078" operator="containsText" text="не голосував">
      <formula>NOT(ISERROR(SEARCH("не голосував",M3)))</formula>
    </cfRule>
  </conditionalFormatting>
  <conditionalFormatting sqref="P3">
    <cfRule type="containsText" dxfId="825" priority="1037" operator="containsText" text="утримався">
      <formula>NOT(ISERROR(SEARCH("утримався",P3)))</formula>
    </cfRule>
    <cfRule type="containsText" dxfId="824" priority="1038" operator="containsText" text="відсутній">
      <formula>NOT(ISERROR(SEARCH("відсутній",P3)))</formula>
    </cfRule>
    <cfRule type="containsText" dxfId="823" priority="1039" operator="containsText" text="утримася">
      <formula>NOT(ISERROR(SEARCH("утримася",P3)))</formula>
    </cfRule>
    <cfRule type="containsText" dxfId="822" priority="1040" operator="containsText" text="проти">
      <formula>NOT(ISERROR(SEARCH("проти",P3)))</formula>
    </cfRule>
    <cfRule type="containsText" dxfId="821" priority="1041" operator="containsText" text="за">
      <formula>NOT(ISERROR(SEARCH("за",P3)))</formula>
    </cfRule>
    <cfRule type="containsText" dxfId="820" priority="1042" operator="containsText" text="не голосував">
      <formula>NOT(ISERROR(SEARCH("не голосував",P3)))</formula>
    </cfRule>
  </conditionalFormatting>
  <conditionalFormatting sqref="U3">
    <cfRule type="containsText" dxfId="819" priority="977" operator="containsText" text="утримався">
      <formula>NOT(ISERROR(SEARCH("утримався",U3)))</formula>
    </cfRule>
    <cfRule type="containsText" dxfId="818" priority="978" operator="containsText" text="відсутній">
      <formula>NOT(ISERROR(SEARCH("відсутній",U3)))</formula>
    </cfRule>
    <cfRule type="containsText" dxfId="817" priority="979" operator="containsText" text="утримася">
      <formula>NOT(ISERROR(SEARCH("утримася",U3)))</formula>
    </cfRule>
    <cfRule type="containsText" dxfId="816" priority="980" operator="containsText" text="проти">
      <formula>NOT(ISERROR(SEARCH("проти",U3)))</formula>
    </cfRule>
    <cfRule type="containsText" dxfId="815" priority="981" operator="containsText" text="за">
      <formula>NOT(ISERROR(SEARCH("за",U3)))</formula>
    </cfRule>
    <cfRule type="containsText" dxfId="814" priority="982" operator="containsText" text="не голосував">
      <formula>NOT(ISERROR(SEARCH("не голосував",U3)))</formula>
    </cfRule>
  </conditionalFormatting>
  <conditionalFormatting sqref="V3">
    <cfRule type="containsText" dxfId="813" priority="965" operator="containsText" text="утримався">
      <formula>NOT(ISERROR(SEARCH("утримався",V3)))</formula>
    </cfRule>
    <cfRule type="containsText" dxfId="812" priority="966" operator="containsText" text="відсутній">
      <formula>NOT(ISERROR(SEARCH("відсутній",V3)))</formula>
    </cfRule>
    <cfRule type="containsText" dxfId="811" priority="967" operator="containsText" text="утримася">
      <formula>NOT(ISERROR(SEARCH("утримася",V3)))</formula>
    </cfRule>
    <cfRule type="containsText" dxfId="810" priority="968" operator="containsText" text="проти">
      <formula>NOT(ISERROR(SEARCH("проти",V3)))</formula>
    </cfRule>
    <cfRule type="containsText" dxfId="809" priority="969" operator="containsText" text="за">
      <formula>NOT(ISERROR(SEARCH("за",V3)))</formula>
    </cfRule>
    <cfRule type="containsText" dxfId="808" priority="970" operator="containsText" text="не голосував">
      <formula>NOT(ISERROR(SEARCH("не голосував",V3)))</formula>
    </cfRule>
  </conditionalFormatting>
  <conditionalFormatting sqref="W3">
    <cfRule type="containsText" dxfId="807" priority="953" operator="containsText" text="утримався">
      <formula>NOT(ISERROR(SEARCH("утримався",W3)))</formula>
    </cfRule>
    <cfRule type="containsText" dxfId="806" priority="954" operator="containsText" text="відсутній">
      <formula>NOT(ISERROR(SEARCH("відсутній",W3)))</formula>
    </cfRule>
    <cfRule type="containsText" dxfId="805" priority="955" operator="containsText" text="утримася">
      <formula>NOT(ISERROR(SEARCH("утримася",W3)))</formula>
    </cfRule>
    <cfRule type="containsText" dxfId="804" priority="956" operator="containsText" text="проти">
      <formula>NOT(ISERROR(SEARCH("проти",W3)))</formula>
    </cfRule>
    <cfRule type="containsText" dxfId="803" priority="957" operator="containsText" text="за">
      <formula>NOT(ISERROR(SEARCH("за",W3)))</formula>
    </cfRule>
    <cfRule type="containsText" dxfId="802" priority="958" operator="containsText" text="не голосував">
      <formula>NOT(ISERROR(SEARCH("не голосував",W3)))</formula>
    </cfRule>
  </conditionalFormatting>
  <conditionalFormatting sqref="X3">
    <cfRule type="containsText" dxfId="801" priority="941" operator="containsText" text="утримався">
      <formula>NOT(ISERROR(SEARCH("утримався",X3)))</formula>
    </cfRule>
    <cfRule type="containsText" dxfId="800" priority="942" operator="containsText" text="відсутній">
      <formula>NOT(ISERROR(SEARCH("відсутній",X3)))</formula>
    </cfRule>
    <cfRule type="containsText" dxfId="799" priority="943" operator="containsText" text="утримася">
      <formula>NOT(ISERROR(SEARCH("утримася",X3)))</formula>
    </cfRule>
    <cfRule type="containsText" dxfId="798" priority="944" operator="containsText" text="проти">
      <formula>NOT(ISERROR(SEARCH("проти",X3)))</formula>
    </cfRule>
    <cfRule type="containsText" dxfId="797" priority="945" operator="containsText" text="за">
      <formula>NOT(ISERROR(SEARCH("за",X3)))</formula>
    </cfRule>
    <cfRule type="containsText" dxfId="796" priority="946" operator="containsText" text="не голосував">
      <formula>NOT(ISERROR(SEARCH("не голосував",X3)))</formula>
    </cfRule>
  </conditionalFormatting>
  <conditionalFormatting sqref="Y3">
    <cfRule type="containsText" dxfId="795" priority="929" operator="containsText" text="утримався">
      <formula>NOT(ISERROR(SEARCH("утримався",Y3)))</formula>
    </cfRule>
    <cfRule type="containsText" dxfId="794" priority="930" operator="containsText" text="відсутній">
      <formula>NOT(ISERROR(SEARCH("відсутній",Y3)))</formula>
    </cfRule>
    <cfRule type="containsText" dxfId="793" priority="931" operator="containsText" text="утримася">
      <formula>NOT(ISERROR(SEARCH("утримася",Y3)))</formula>
    </cfRule>
    <cfRule type="containsText" dxfId="792" priority="932" operator="containsText" text="проти">
      <formula>NOT(ISERROR(SEARCH("проти",Y3)))</formula>
    </cfRule>
    <cfRule type="containsText" dxfId="791" priority="933" operator="containsText" text="за">
      <formula>NOT(ISERROR(SEARCH("за",Y3)))</formula>
    </cfRule>
    <cfRule type="containsText" dxfId="790" priority="934" operator="containsText" text="не голосував">
      <formula>NOT(ISERROR(SEARCH("не голосував",Y3)))</formula>
    </cfRule>
  </conditionalFormatting>
  <conditionalFormatting sqref="Z3:Z20">
    <cfRule type="containsText" dxfId="789" priority="917" operator="containsText" text="утримався">
      <formula>NOT(ISERROR(SEARCH("утримався",Z3)))</formula>
    </cfRule>
    <cfRule type="containsText" dxfId="788" priority="918" operator="containsText" text="відсутній">
      <formula>NOT(ISERROR(SEARCH("відсутній",Z3)))</formula>
    </cfRule>
    <cfRule type="containsText" dxfId="787" priority="919" operator="containsText" text="утримася">
      <formula>NOT(ISERROR(SEARCH("утримася",Z3)))</formula>
    </cfRule>
    <cfRule type="containsText" dxfId="786" priority="920" operator="containsText" text="проти">
      <formula>NOT(ISERROR(SEARCH("проти",Z3)))</formula>
    </cfRule>
    <cfRule type="containsText" dxfId="785" priority="921" operator="containsText" text="за">
      <formula>NOT(ISERROR(SEARCH("за",Z3)))</formula>
    </cfRule>
    <cfRule type="containsText" dxfId="784" priority="922" operator="containsText" text="не голосував">
      <formula>NOT(ISERROR(SEARCH("не голосував",Z3)))</formula>
    </cfRule>
  </conditionalFormatting>
  <conditionalFormatting sqref="AA3">
    <cfRule type="containsText" dxfId="783" priority="905" operator="containsText" text="утримався">
      <formula>NOT(ISERROR(SEARCH("утримався",AA3)))</formula>
    </cfRule>
    <cfRule type="containsText" dxfId="782" priority="906" operator="containsText" text="відсутній">
      <formula>NOT(ISERROR(SEARCH("відсутній",AA3)))</formula>
    </cfRule>
    <cfRule type="containsText" dxfId="781" priority="907" operator="containsText" text="утримася">
      <formula>NOT(ISERROR(SEARCH("утримася",AA3)))</formula>
    </cfRule>
    <cfRule type="containsText" dxfId="780" priority="908" operator="containsText" text="проти">
      <formula>NOT(ISERROR(SEARCH("проти",AA3)))</formula>
    </cfRule>
    <cfRule type="containsText" dxfId="779" priority="909" operator="containsText" text="за">
      <formula>NOT(ISERROR(SEARCH("за",AA3)))</formula>
    </cfRule>
    <cfRule type="containsText" dxfId="778" priority="910" operator="containsText" text="не голосував">
      <formula>NOT(ISERROR(SEARCH("не голосував",AA3)))</formula>
    </cfRule>
  </conditionalFormatting>
  <conditionalFormatting sqref="AD3">
    <cfRule type="containsText" dxfId="777" priority="869" operator="containsText" text="утримався">
      <formula>NOT(ISERROR(SEARCH("утримався",AD3)))</formula>
    </cfRule>
    <cfRule type="containsText" dxfId="776" priority="870" operator="containsText" text="відсутній">
      <formula>NOT(ISERROR(SEARCH("відсутній",AD3)))</formula>
    </cfRule>
    <cfRule type="containsText" dxfId="775" priority="871" operator="containsText" text="утримася">
      <formula>NOT(ISERROR(SEARCH("утримася",AD3)))</formula>
    </cfRule>
    <cfRule type="containsText" dxfId="774" priority="872" operator="containsText" text="проти">
      <formula>NOT(ISERROR(SEARCH("проти",AD3)))</formula>
    </cfRule>
    <cfRule type="containsText" dxfId="773" priority="873" operator="containsText" text="за">
      <formula>NOT(ISERROR(SEARCH("за",AD3)))</formula>
    </cfRule>
    <cfRule type="containsText" dxfId="772" priority="874" operator="containsText" text="не голосував">
      <formula>NOT(ISERROR(SEARCH("не голосував",AD3)))</formula>
    </cfRule>
  </conditionalFormatting>
  <conditionalFormatting sqref="AE3">
    <cfRule type="containsText" dxfId="771" priority="857" operator="containsText" text="утримався">
      <formula>NOT(ISERROR(SEARCH("утримався",AE3)))</formula>
    </cfRule>
    <cfRule type="containsText" dxfId="770" priority="858" operator="containsText" text="відсутній">
      <formula>NOT(ISERROR(SEARCH("відсутній",AE3)))</formula>
    </cfRule>
    <cfRule type="containsText" dxfId="769" priority="859" operator="containsText" text="утримася">
      <formula>NOT(ISERROR(SEARCH("утримася",AE3)))</formula>
    </cfRule>
    <cfRule type="containsText" dxfId="768" priority="860" operator="containsText" text="проти">
      <formula>NOT(ISERROR(SEARCH("проти",AE3)))</formula>
    </cfRule>
    <cfRule type="containsText" dxfId="767" priority="861" operator="containsText" text="за">
      <formula>NOT(ISERROR(SEARCH("за",AE3)))</formula>
    </cfRule>
    <cfRule type="containsText" dxfId="766" priority="862" operator="containsText" text="не голосував">
      <formula>NOT(ISERROR(SEARCH("не голосував",AE3)))</formula>
    </cfRule>
  </conditionalFormatting>
  <conditionalFormatting sqref="AF3">
    <cfRule type="containsText" dxfId="765" priority="845" operator="containsText" text="утримався">
      <formula>NOT(ISERROR(SEARCH("утримався",AF3)))</formula>
    </cfRule>
    <cfRule type="containsText" dxfId="764" priority="846" operator="containsText" text="відсутній">
      <formula>NOT(ISERROR(SEARCH("відсутній",AF3)))</formula>
    </cfRule>
    <cfRule type="containsText" dxfId="763" priority="847" operator="containsText" text="утримася">
      <formula>NOT(ISERROR(SEARCH("утримася",AF3)))</formula>
    </cfRule>
    <cfRule type="containsText" dxfId="762" priority="848" operator="containsText" text="проти">
      <formula>NOT(ISERROR(SEARCH("проти",AF3)))</formula>
    </cfRule>
    <cfRule type="containsText" dxfId="761" priority="849" operator="containsText" text="за">
      <formula>NOT(ISERROR(SEARCH("за",AF3)))</formula>
    </cfRule>
    <cfRule type="containsText" dxfId="760" priority="850" operator="containsText" text="не голосував">
      <formula>NOT(ISERROR(SEARCH("не голосував",AF3)))</formula>
    </cfRule>
  </conditionalFormatting>
  <conditionalFormatting sqref="AH3">
    <cfRule type="containsText" dxfId="759" priority="821" operator="containsText" text="утримався">
      <formula>NOT(ISERROR(SEARCH("утримався",AH3)))</formula>
    </cfRule>
    <cfRule type="containsText" dxfId="758" priority="822" operator="containsText" text="відсутній">
      <formula>NOT(ISERROR(SEARCH("відсутній",AH3)))</formula>
    </cfRule>
    <cfRule type="containsText" dxfId="757" priority="823" operator="containsText" text="утримася">
      <formula>NOT(ISERROR(SEARCH("утримася",AH3)))</formula>
    </cfRule>
    <cfRule type="containsText" dxfId="756" priority="824" operator="containsText" text="проти">
      <formula>NOT(ISERROR(SEARCH("проти",AH3)))</formula>
    </cfRule>
    <cfRule type="containsText" dxfId="755" priority="825" operator="containsText" text="за">
      <formula>NOT(ISERROR(SEARCH("за",AH3)))</formula>
    </cfRule>
    <cfRule type="containsText" dxfId="754" priority="826" operator="containsText" text="не голосував">
      <formula>NOT(ISERROR(SEARCH("не голосував",AH3)))</formula>
    </cfRule>
  </conditionalFormatting>
  <conditionalFormatting sqref="AC3:AC20">
    <cfRule type="containsText" dxfId="413" priority="427" operator="containsText" text="утримався">
      <formula>NOT(ISERROR(SEARCH("утримався",AC3)))</formula>
    </cfRule>
    <cfRule type="containsText" dxfId="412" priority="428" operator="containsText" text="відсутній">
      <formula>NOT(ISERROR(SEARCH("відсутній",AC3)))</formula>
    </cfRule>
    <cfRule type="containsText" dxfId="411" priority="429" operator="containsText" text="утримася">
      <formula>NOT(ISERROR(SEARCH("утримася",AC3)))</formula>
    </cfRule>
    <cfRule type="containsText" dxfId="410" priority="430" operator="containsText" text="проти">
      <formula>NOT(ISERROR(SEARCH("проти",AC3)))</formula>
    </cfRule>
    <cfRule type="containsText" dxfId="409" priority="431" operator="containsText" text="за">
      <formula>NOT(ISERROR(SEARCH("за",AC3)))</formula>
    </cfRule>
    <cfRule type="containsText" dxfId="408" priority="432" operator="containsText" text="не голосував">
      <formula>NOT(ISERROR(SEARCH("не голосував",AC3)))</formula>
    </cfRule>
  </conditionalFormatting>
  <conditionalFormatting sqref="I3:I20">
    <cfRule type="containsText" dxfId="395" priority="409" operator="containsText" text="утримався">
      <formula>NOT(ISERROR(SEARCH("утримався",I3)))</formula>
    </cfRule>
    <cfRule type="containsText" dxfId="394" priority="410" operator="containsText" text="відсутній">
      <formula>NOT(ISERROR(SEARCH("відсутній",I3)))</formula>
    </cfRule>
    <cfRule type="containsText" dxfId="393" priority="411" operator="containsText" text="утримася">
      <formula>NOT(ISERROR(SEARCH("утримася",I3)))</formula>
    </cfRule>
    <cfRule type="containsText" dxfId="392" priority="412" operator="containsText" text="проти">
      <formula>NOT(ISERROR(SEARCH("проти",I3)))</formula>
    </cfRule>
    <cfRule type="containsText" dxfId="391" priority="413" operator="containsText" text="за">
      <formula>NOT(ISERROR(SEARCH("за",I3)))</formula>
    </cfRule>
    <cfRule type="containsText" dxfId="390" priority="414" operator="containsText" text="не голосував">
      <formula>NOT(ISERROR(SEARCH("не голосував",I3)))</formula>
    </cfRule>
  </conditionalFormatting>
  <conditionalFormatting sqref="N3:N20">
    <cfRule type="containsText" dxfId="377" priority="391" operator="containsText" text="утримався">
      <formula>NOT(ISERROR(SEARCH("утримався",N3)))</formula>
    </cfRule>
    <cfRule type="containsText" dxfId="376" priority="392" operator="containsText" text="відсутній">
      <formula>NOT(ISERROR(SEARCH("відсутній",N3)))</formula>
    </cfRule>
    <cfRule type="containsText" dxfId="375" priority="393" operator="containsText" text="утримася">
      <formula>NOT(ISERROR(SEARCH("утримася",N3)))</formula>
    </cfRule>
    <cfRule type="containsText" dxfId="374" priority="394" operator="containsText" text="проти">
      <formula>NOT(ISERROR(SEARCH("проти",N3)))</formula>
    </cfRule>
    <cfRule type="containsText" dxfId="373" priority="395" operator="containsText" text="за">
      <formula>NOT(ISERROR(SEARCH("за",N3)))</formula>
    </cfRule>
    <cfRule type="containsText" dxfId="372" priority="396" operator="containsText" text="не голосував">
      <formula>NOT(ISERROR(SEARCH("не голосував",N3)))</formula>
    </cfRule>
  </conditionalFormatting>
  <conditionalFormatting sqref="Q3:Q20">
    <cfRule type="containsText" dxfId="359" priority="355" operator="containsText" text="утримався">
      <formula>NOT(ISERROR(SEARCH("утримався",Q3)))</formula>
    </cfRule>
    <cfRule type="containsText" dxfId="358" priority="356" operator="containsText" text="відсутній">
      <formula>NOT(ISERROR(SEARCH("відсутній",Q3)))</formula>
    </cfRule>
    <cfRule type="containsText" dxfId="357" priority="357" operator="containsText" text="утримася">
      <formula>NOT(ISERROR(SEARCH("утримася",Q3)))</formula>
    </cfRule>
    <cfRule type="containsText" dxfId="356" priority="358" operator="containsText" text="проти">
      <formula>NOT(ISERROR(SEARCH("проти",Q3)))</formula>
    </cfRule>
    <cfRule type="containsText" dxfId="355" priority="359" operator="containsText" text="за">
      <formula>NOT(ISERROR(SEARCH("за",Q3)))</formula>
    </cfRule>
    <cfRule type="containsText" dxfId="354" priority="360" operator="containsText" text="не голосував">
      <formula>NOT(ISERROR(SEARCH("не голосував",Q3)))</formula>
    </cfRule>
  </conditionalFormatting>
  <conditionalFormatting sqref="R3:R20">
    <cfRule type="containsText" dxfId="341" priority="337" operator="containsText" text="утримався">
      <formula>NOT(ISERROR(SEARCH("утримався",R3)))</formula>
    </cfRule>
    <cfRule type="containsText" dxfId="340" priority="338" operator="containsText" text="відсутній">
      <formula>NOT(ISERROR(SEARCH("відсутній",R3)))</formula>
    </cfRule>
    <cfRule type="containsText" dxfId="339" priority="339" operator="containsText" text="утримася">
      <formula>NOT(ISERROR(SEARCH("утримася",R3)))</formula>
    </cfRule>
    <cfRule type="containsText" dxfId="338" priority="340" operator="containsText" text="проти">
      <formula>NOT(ISERROR(SEARCH("проти",R3)))</formula>
    </cfRule>
    <cfRule type="containsText" dxfId="337" priority="341" operator="containsText" text="за">
      <formula>NOT(ISERROR(SEARCH("за",R3)))</formula>
    </cfRule>
    <cfRule type="containsText" dxfId="336" priority="342" operator="containsText" text="не голосував">
      <formula>NOT(ISERROR(SEARCH("не голосував",R3)))</formula>
    </cfRule>
  </conditionalFormatting>
  <conditionalFormatting sqref="S3:S20">
    <cfRule type="containsText" dxfId="323" priority="319" operator="containsText" text="утримався">
      <formula>NOT(ISERROR(SEARCH("утримався",S3)))</formula>
    </cfRule>
    <cfRule type="containsText" dxfId="322" priority="320" operator="containsText" text="відсутній">
      <formula>NOT(ISERROR(SEARCH("відсутній",S3)))</formula>
    </cfRule>
    <cfRule type="containsText" dxfId="321" priority="321" operator="containsText" text="утримася">
      <formula>NOT(ISERROR(SEARCH("утримася",S3)))</formula>
    </cfRule>
    <cfRule type="containsText" dxfId="320" priority="322" operator="containsText" text="проти">
      <formula>NOT(ISERROR(SEARCH("проти",S3)))</formula>
    </cfRule>
    <cfRule type="containsText" dxfId="319" priority="323" operator="containsText" text="за">
      <formula>NOT(ISERROR(SEARCH("за",S3)))</formula>
    </cfRule>
    <cfRule type="containsText" dxfId="318" priority="324" operator="containsText" text="не голосував">
      <formula>NOT(ISERROR(SEARCH("не голосував",S3)))</formula>
    </cfRule>
  </conditionalFormatting>
  <conditionalFormatting sqref="T3:T20">
    <cfRule type="containsText" dxfId="305" priority="301" operator="containsText" text="утримався">
      <formula>NOT(ISERROR(SEARCH("утримався",T3)))</formula>
    </cfRule>
    <cfRule type="containsText" dxfId="304" priority="302" operator="containsText" text="відсутній">
      <formula>NOT(ISERROR(SEARCH("відсутній",T3)))</formula>
    </cfRule>
    <cfRule type="containsText" dxfId="303" priority="303" operator="containsText" text="утримася">
      <formula>NOT(ISERROR(SEARCH("утримася",T3)))</formula>
    </cfRule>
    <cfRule type="containsText" dxfId="302" priority="304" operator="containsText" text="проти">
      <formula>NOT(ISERROR(SEARCH("проти",T3)))</formula>
    </cfRule>
    <cfRule type="containsText" dxfId="301" priority="305" operator="containsText" text="за">
      <formula>NOT(ISERROR(SEARCH("за",T3)))</formula>
    </cfRule>
    <cfRule type="containsText" dxfId="300" priority="306" operator="containsText" text="не голосував">
      <formula>NOT(ISERROR(SEARCH("не голосував",T3)))</formula>
    </cfRule>
  </conditionalFormatting>
  <conditionalFormatting sqref="AB3:AB20">
    <cfRule type="containsText" dxfId="287" priority="283" operator="containsText" text="утримався">
      <formula>NOT(ISERROR(SEARCH("утримався",AB3)))</formula>
    </cfRule>
    <cfRule type="containsText" dxfId="286" priority="284" operator="containsText" text="відсутній">
      <formula>NOT(ISERROR(SEARCH("відсутній",AB3)))</formula>
    </cfRule>
    <cfRule type="containsText" dxfId="285" priority="285" operator="containsText" text="утримася">
      <formula>NOT(ISERROR(SEARCH("утримася",AB3)))</formula>
    </cfRule>
    <cfRule type="containsText" dxfId="284" priority="286" operator="containsText" text="проти">
      <formula>NOT(ISERROR(SEARCH("проти",AB3)))</formula>
    </cfRule>
    <cfRule type="containsText" dxfId="283" priority="287" operator="containsText" text="за">
      <formula>NOT(ISERROR(SEARCH("за",AB3)))</formula>
    </cfRule>
    <cfRule type="containsText" dxfId="282" priority="288" operator="containsText" text="не голосував">
      <formula>NOT(ISERROR(SEARCH("не голосував",AB3)))</formula>
    </cfRule>
  </conditionalFormatting>
  <conditionalFormatting sqref="AG3:AG20">
    <cfRule type="containsText" dxfId="269" priority="265" operator="containsText" text="утримався">
      <formula>NOT(ISERROR(SEARCH("утримався",AG3)))</formula>
    </cfRule>
    <cfRule type="containsText" dxfId="268" priority="266" operator="containsText" text="відсутній">
      <formula>NOT(ISERROR(SEARCH("відсутній",AG3)))</formula>
    </cfRule>
    <cfRule type="containsText" dxfId="267" priority="267" operator="containsText" text="утримася">
      <formula>NOT(ISERROR(SEARCH("утримася",AG3)))</formula>
    </cfRule>
    <cfRule type="containsText" dxfId="266" priority="268" operator="containsText" text="проти">
      <formula>NOT(ISERROR(SEARCH("проти",AG3)))</formula>
    </cfRule>
    <cfRule type="containsText" dxfId="265" priority="269" operator="containsText" text="за">
      <formula>NOT(ISERROR(SEARCH("за",AG3)))</formula>
    </cfRule>
    <cfRule type="containsText" dxfId="264" priority="270" operator="containsText" text="не голосував">
      <formula>NOT(ISERROR(SEARCH("не голосував",AG3)))</formula>
    </cfRule>
  </conditionalFormatting>
  <conditionalFormatting sqref="O4:O20">
    <cfRule type="containsText" dxfId="263" priority="259" operator="containsText" text="утримався">
      <formula>NOT(ISERROR(SEARCH("утримався",O4)))</formula>
    </cfRule>
    <cfRule type="containsText" dxfId="262" priority="260" operator="containsText" text="відсутній">
      <formula>NOT(ISERROR(SEARCH("відсутній",O4)))</formula>
    </cfRule>
    <cfRule type="containsText" dxfId="261" priority="261" operator="containsText" text="утримася">
      <formula>NOT(ISERROR(SEARCH("утримася",O4)))</formula>
    </cfRule>
    <cfRule type="containsText" dxfId="260" priority="262" operator="containsText" text="проти">
      <formula>NOT(ISERROR(SEARCH("проти",O4)))</formula>
    </cfRule>
    <cfRule type="containsText" dxfId="259" priority="263" operator="containsText" text="за">
      <formula>NOT(ISERROR(SEARCH("за",O4)))</formula>
    </cfRule>
    <cfRule type="containsText" dxfId="258" priority="264" operator="containsText" text="не голосував">
      <formula>NOT(ISERROR(SEARCH("не голосував",O4)))</formula>
    </cfRule>
  </conditionalFormatting>
  <conditionalFormatting sqref="O3">
    <cfRule type="containsText" dxfId="251" priority="247" operator="containsText" text="утримався">
      <formula>NOT(ISERROR(SEARCH("утримався",O3)))</formula>
    </cfRule>
    <cfRule type="containsText" dxfId="250" priority="248" operator="containsText" text="відсутній">
      <formula>NOT(ISERROR(SEARCH("відсутній",O3)))</formula>
    </cfRule>
    <cfRule type="containsText" dxfId="249" priority="249" operator="containsText" text="утримася">
      <formula>NOT(ISERROR(SEARCH("утримася",O3)))</formula>
    </cfRule>
    <cfRule type="containsText" dxfId="248" priority="250" operator="containsText" text="проти">
      <formula>NOT(ISERROR(SEARCH("проти",O3)))</formula>
    </cfRule>
    <cfRule type="containsText" dxfId="247" priority="251" operator="containsText" text="за">
      <formula>NOT(ISERROR(SEARCH("за",O3)))</formula>
    </cfRule>
    <cfRule type="containsText" dxfId="246" priority="252" operator="containsText" text="не голосував">
      <formula>NOT(ISERROR(SEARCH("не голосував",O3)))</formula>
    </cfRule>
  </conditionalFormatting>
  <dataValidations count="1">
    <dataValidation type="list" showInputMessage="1" sqref="H3:AH20">
      <formula1>варіант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XFD1048576"/>
    </sheetView>
  </sheetViews>
  <sheetFormatPr defaultRowHeight="12.75" x14ac:dyDescent="0.2"/>
  <cols>
    <col min="1" max="1" width="14.7109375" customWidth="1"/>
  </cols>
  <sheetData>
    <row r="1" spans="1:1" x14ac:dyDescent="0.2">
      <c r="A1" s="1" t="s">
        <v>6</v>
      </c>
    </row>
    <row r="2" spans="1:1" x14ac:dyDescent="0.2">
      <c r="A2" s="1" t="s">
        <v>9</v>
      </c>
    </row>
    <row r="3" spans="1:1" x14ac:dyDescent="0.2">
      <c r="A3" s="1" t="s">
        <v>10</v>
      </c>
    </row>
    <row r="4" spans="1:1" x14ac:dyDescent="0.2">
      <c r="A4" s="1" t="s">
        <v>8</v>
      </c>
    </row>
    <row r="5" spans="1:1" x14ac:dyDescent="0.2">
      <c r="A5" s="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варіант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2018-08-15T05:38:04Z</cp:lastPrinted>
  <dcterms:created xsi:type="dcterms:W3CDTF">2016-05-31T08:36:47Z</dcterms:created>
  <dcterms:modified xsi:type="dcterms:W3CDTF">2023-10-20T08:31:23Z</dcterms:modified>
</cp:coreProperties>
</file>